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autoCompressPictures="0" defaultThemeVersion="124226"/>
  <bookViews>
    <workbookView xWindow="0" yWindow="0" windowWidth="20250" windowHeight="16440" tabRatio="710" activeTab="4"/>
  </bookViews>
  <sheets>
    <sheet name="k400" sheetId="33" r:id="rId1"/>
    <sheet name="k600" sheetId="34" r:id="rId2"/>
    <sheet name="k800" sheetId="35" r:id="rId3"/>
    <sheet name="k1000" sheetId="36" r:id="rId4"/>
    <sheet name="k1200" sheetId="37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7" l="1"/>
  <c r="C7" i="37"/>
  <c r="C8" i="37"/>
  <c r="BY28" i="37"/>
  <c r="F58" i="37"/>
  <c r="C37" i="37"/>
  <c r="C38" i="37"/>
  <c r="BY58" i="37"/>
  <c r="BY120" i="37"/>
  <c r="C11" i="37"/>
  <c r="BU28" i="37"/>
  <c r="BV28" i="37"/>
  <c r="BW28" i="37"/>
  <c r="C41" i="37"/>
  <c r="BU58" i="37"/>
  <c r="BV58" i="37"/>
  <c r="BW58" i="37"/>
  <c r="BU88" i="37"/>
  <c r="BV88" i="37"/>
  <c r="BW88" i="37"/>
  <c r="BW120" i="37"/>
  <c r="BV120" i="37"/>
  <c r="BU120" i="37"/>
  <c r="BO28" i="37"/>
  <c r="BO58" i="37"/>
  <c r="BO120" i="37"/>
  <c r="BK28" i="37"/>
  <c r="BL28" i="37"/>
  <c r="BM28" i="37"/>
  <c r="BK58" i="37"/>
  <c r="BL58" i="37"/>
  <c r="BM58" i="37"/>
  <c r="BK88" i="37"/>
  <c r="BL88" i="37"/>
  <c r="BM88" i="37"/>
  <c r="BM120" i="37"/>
  <c r="BL120" i="37"/>
  <c r="BK120" i="37"/>
  <c r="BE28" i="37"/>
  <c r="BE58" i="37"/>
  <c r="BE120" i="37"/>
  <c r="BA28" i="37"/>
  <c r="BB28" i="37"/>
  <c r="BC28" i="37"/>
  <c r="BA58" i="37"/>
  <c r="BB58" i="37"/>
  <c r="BC58" i="37"/>
  <c r="BA88" i="37"/>
  <c r="BB88" i="37"/>
  <c r="BC88" i="37"/>
  <c r="BC120" i="37"/>
  <c r="BB120" i="37"/>
  <c r="BA120" i="37"/>
  <c r="AU28" i="37"/>
  <c r="AU58" i="37"/>
  <c r="AU120" i="37"/>
  <c r="AQ28" i="37"/>
  <c r="AR28" i="37"/>
  <c r="AS28" i="37"/>
  <c r="AQ58" i="37"/>
  <c r="AR58" i="37"/>
  <c r="AS58" i="37"/>
  <c r="AQ88" i="37"/>
  <c r="AR88" i="37"/>
  <c r="AS88" i="37"/>
  <c r="AS120" i="37"/>
  <c r="AR120" i="37"/>
  <c r="AQ120" i="37"/>
  <c r="AK28" i="37"/>
  <c r="AK58" i="37"/>
  <c r="AK120" i="37"/>
  <c r="AG28" i="37"/>
  <c r="AH28" i="37"/>
  <c r="AI28" i="37"/>
  <c r="AG58" i="37"/>
  <c r="AH58" i="37"/>
  <c r="AI58" i="37"/>
  <c r="AG88" i="37"/>
  <c r="AH88" i="37"/>
  <c r="AI88" i="37"/>
  <c r="AI120" i="37"/>
  <c r="AH120" i="37"/>
  <c r="AG120" i="37"/>
  <c r="AA28" i="37"/>
  <c r="AA58" i="37"/>
  <c r="AA120" i="37"/>
  <c r="W28" i="37"/>
  <c r="X28" i="37"/>
  <c r="Y28" i="37"/>
  <c r="W58" i="37"/>
  <c r="X58" i="37"/>
  <c r="Y58" i="37"/>
  <c r="W88" i="37"/>
  <c r="X88" i="37"/>
  <c r="Y88" i="37"/>
  <c r="Y120" i="37"/>
  <c r="X120" i="37"/>
  <c r="W120" i="37"/>
  <c r="Q28" i="37"/>
  <c r="Q58" i="37"/>
  <c r="Q120" i="37"/>
  <c r="M28" i="37"/>
  <c r="N28" i="37"/>
  <c r="O28" i="37"/>
  <c r="M58" i="37"/>
  <c r="N58" i="37"/>
  <c r="O58" i="37"/>
  <c r="M88" i="37"/>
  <c r="N88" i="37"/>
  <c r="O88" i="37"/>
  <c r="O120" i="37"/>
  <c r="N120" i="37"/>
  <c r="M120" i="37"/>
  <c r="F120" i="37"/>
  <c r="C5" i="37"/>
  <c r="H120" i="37"/>
  <c r="C12" i="37"/>
  <c r="C14" i="37"/>
  <c r="G120" i="37"/>
  <c r="F27" i="37"/>
  <c r="BY27" i="37"/>
  <c r="F57" i="37"/>
  <c r="BY57" i="37"/>
  <c r="BY119" i="37"/>
  <c r="BU27" i="37"/>
  <c r="BV27" i="37"/>
  <c r="BW27" i="37"/>
  <c r="BU57" i="37"/>
  <c r="BV57" i="37"/>
  <c r="BW57" i="37"/>
  <c r="BU87" i="37"/>
  <c r="BV87" i="37"/>
  <c r="BW87" i="37"/>
  <c r="BW119" i="37"/>
  <c r="BV119" i="37"/>
  <c r="BU119" i="37"/>
  <c r="BO27" i="37"/>
  <c r="BO57" i="37"/>
  <c r="BO119" i="37"/>
  <c r="BK27" i="37"/>
  <c r="BL27" i="37"/>
  <c r="BM27" i="37"/>
  <c r="BK57" i="37"/>
  <c r="BL57" i="37"/>
  <c r="BM57" i="37"/>
  <c r="BK87" i="37"/>
  <c r="BL87" i="37"/>
  <c r="BM87" i="37"/>
  <c r="BM119" i="37"/>
  <c r="BL119" i="37"/>
  <c r="BK119" i="37"/>
  <c r="BE27" i="37"/>
  <c r="BE57" i="37"/>
  <c r="BE119" i="37"/>
  <c r="BA27" i="37"/>
  <c r="BB27" i="37"/>
  <c r="BC27" i="37"/>
  <c r="BA57" i="37"/>
  <c r="BB57" i="37"/>
  <c r="BC57" i="37"/>
  <c r="BA87" i="37"/>
  <c r="BB87" i="37"/>
  <c r="BC87" i="37"/>
  <c r="BC119" i="37"/>
  <c r="BB119" i="37"/>
  <c r="BA119" i="37"/>
  <c r="AU27" i="37"/>
  <c r="AU57" i="37"/>
  <c r="AU119" i="37"/>
  <c r="AQ27" i="37"/>
  <c r="AR27" i="37"/>
  <c r="AS27" i="37"/>
  <c r="AQ57" i="37"/>
  <c r="AR57" i="37"/>
  <c r="AS57" i="37"/>
  <c r="AQ87" i="37"/>
  <c r="AR87" i="37"/>
  <c r="AS87" i="37"/>
  <c r="AS119" i="37"/>
  <c r="AR119" i="37"/>
  <c r="AQ119" i="37"/>
  <c r="AK27" i="37"/>
  <c r="AK57" i="37"/>
  <c r="AK119" i="37"/>
  <c r="AG27" i="37"/>
  <c r="AH27" i="37"/>
  <c r="AI27" i="37"/>
  <c r="AG57" i="37"/>
  <c r="AH57" i="37"/>
  <c r="AI57" i="37"/>
  <c r="AG87" i="37"/>
  <c r="AH87" i="37"/>
  <c r="AI87" i="37"/>
  <c r="AI119" i="37"/>
  <c r="AH119" i="37"/>
  <c r="AG119" i="37"/>
  <c r="AA27" i="37"/>
  <c r="AA57" i="37"/>
  <c r="AA119" i="37"/>
  <c r="W27" i="37"/>
  <c r="X27" i="37"/>
  <c r="Y27" i="37"/>
  <c r="W57" i="37"/>
  <c r="X57" i="37"/>
  <c r="Y57" i="37"/>
  <c r="W87" i="37"/>
  <c r="X87" i="37"/>
  <c r="Y87" i="37"/>
  <c r="Y119" i="37"/>
  <c r="X119" i="37"/>
  <c r="W119" i="37"/>
  <c r="Q27" i="37"/>
  <c r="Q57" i="37"/>
  <c r="Q119" i="37"/>
  <c r="M27" i="37"/>
  <c r="N27" i="37"/>
  <c r="O27" i="37"/>
  <c r="M57" i="37"/>
  <c r="N57" i="37"/>
  <c r="O57" i="37"/>
  <c r="M87" i="37"/>
  <c r="N87" i="37"/>
  <c r="O87" i="37"/>
  <c r="O119" i="37"/>
  <c r="N119" i="37"/>
  <c r="M119" i="37"/>
  <c r="F119" i="37"/>
  <c r="H119" i="37"/>
  <c r="G119" i="37"/>
  <c r="F26" i="37"/>
  <c r="BY26" i="37"/>
  <c r="F56" i="37"/>
  <c r="BY56" i="37"/>
  <c r="BY118" i="37"/>
  <c r="BU26" i="37"/>
  <c r="BV26" i="37"/>
  <c r="BW26" i="37"/>
  <c r="BU56" i="37"/>
  <c r="BV56" i="37"/>
  <c r="BW56" i="37"/>
  <c r="BU86" i="37"/>
  <c r="BV86" i="37"/>
  <c r="BW86" i="37"/>
  <c r="BW118" i="37"/>
  <c r="BV118" i="37"/>
  <c r="BU118" i="37"/>
  <c r="BO26" i="37"/>
  <c r="BO56" i="37"/>
  <c r="BO118" i="37"/>
  <c r="BK26" i="37"/>
  <c r="BL26" i="37"/>
  <c r="BM26" i="37"/>
  <c r="BK56" i="37"/>
  <c r="BL56" i="37"/>
  <c r="BM56" i="37"/>
  <c r="BK86" i="37"/>
  <c r="BL86" i="37"/>
  <c r="BM86" i="37"/>
  <c r="BM118" i="37"/>
  <c r="BL118" i="37"/>
  <c r="BK118" i="37"/>
  <c r="BE26" i="37"/>
  <c r="BE56" i="37"/>
  <c r="BE118" i="37"/>
  <c r="BA26" i="37"/>
  <c r="BB26" i="37"/>
  <c r="BC26" i="37"/>
  <c r="BA56" i="37"/>
  <c r="BB56" i="37"/>
  <c r="BC56" i="37"/>
  <c r="BA86" i="37"/>
  <c r="BB86" i="37"/>
  <c r="BC86" i="37"/>
  <c r="BC118" i="37"/>
  <c r="BB118" i="37"/>
  <c r="BA118" i="37"/>
  <c r="AU26" i="37"/>
  <c r="AU56" i="37"/>
  <c r="AU118" i="37"/>
  <c r="AQ26" i="37"/>
  <c r="AR26" i="37"/>
  <c r="AS26" i="37"/>
  <c r="AQ56" i="37"/>
  <c r="AR56" i="37"/>
  <c r="AS56" i="37"/>
  <c r="AQ86" i="37"/>
  <c r="AR86" i="37"/>
  <c r="AS86" i="37"/>
  <c r="AS118" i="37"/>
  <c r="AR118" i="37"/>
  <c r="AQ118" i="37"/>
  <c r="AK26" i="37"/>
  <c r="AK56" i="37"/>
  <c r="AK118" i="37"/>
  <c r="AG26" i="37"/>
  <c r="AH26" i="37"/>
  <c r="AI26" i="37"/>
  <c r="AG56" i="37"/>
  <c r="AH56" i="37"/>
  <c r="AI56" i="37"/>
  <c r="AG86" i="37"/>
  <c r="AH86" i="37"/>
  <c r="AI86" i="37"/>
  <c r="AI118" i="37"/>
  <c r="AH118" i="37"/>
  <c r="AG118" i="37"/>
  <c r="AA26" i="37"/>
  <c r="AA56" i="37"/>
  <c r="AA118" i="37"/>
  <c r="W26" i="37"/>
  <c r="X26" i="37"/>
  <c r="Y26" i="37"/>
  <c r="W56" i="37"/>
  <c r="X56" i="37"/>
  <c r="Y56" i="37"/>
  <c r="W86" i="37"/>
  <c r="X86" i="37"/>
  <c r="Y86" i="37"/>
  <c r="Y118" i="37"/>
  <c r="X118" i="37"/>
  <c r="W118" i="37"/>
  <c r="Q26" i="37"/>
  <c r="Q56" i="37"/>
  <c r="Q118" i="37"/>
  <c r="M26" i="37"/>
  <c r="N26" i="37"/>
  <c r="O26" i="37"/>
  <c r="M56" i="37"/>
  <c r="N56" i="37"/>
  <c r="O56" i="37"/>
  <c r="M86" i="37"/>
  <c r="N86" i="37"/>
  <c r="O86" i="37"/>
  <c r="O118" i="37"/>
  <c r="N118" i="37"/>
  <c r="M118" i="37"/>
  <c r="F118" i="37"/>
  <c r="H118" i="37"/>
  <c r="G118" i="37"/>
  <c r="F25" i="37"/>
  <c r="BY25" i="37"/>
  <c r="F55" i="37"/>
  <c r="BY55" i="37"/>
  <c r="BY117" i="37"/>
  <c r="BU25" i="37"/>
  <c r="BV25" i="37"/>
  <c r="BW25" i="37"/>
  <c r="BU55" i="37"/>
  <c r="BV55" i="37"/>
  <c r="BW55" i="37"/>
  <c r="BU85" i="37"/>
  <c r="BV85" i="37"/>
  <c r="BW85" i="37"/>
  <c r="BW117" i="37"/>
  <c r="BV117" i="37"/>
  <c r="BU117" i="37"/>
  <c r="BO25" i="37"/>
  <c r="BO55" i="37"/>
  <c r="BO117" i="37"/>
  <c r="BK25" i="37"/>
  <c r="BL25" i="37"/>
  <c r="BM25" i="37"/>
  <c r="BK55" i="37"/>
  <c r="BL55" i="37"/>
  <c r="BM55" i="37"/>
  <c r="BK85" i="37"/>
  <c r="BL85" i="37"/>
  <c r="BM85" i="37"/>
  <c r="BM117" i="37"/>
  <c r="BL117" i="37"/>
  <c r="BK117" i="37"/>
  <c r="BE25" i="37"/>
  <c r="BE55" i="37"/>
  <c r="BE117" i="37"/>
  <c r="BA25" i="37"/>
  <c r="BB25" i="37"/>
  <c r="BC25" i="37"/>
  <c r="BA55" i="37"/>
  <c r="BB55" i="37"/>
  <c r="BC55" i="37"/>
  <c r="BA85" i="37"/>
  <c r="BB85" i="37"/>
  <c r="BC85" i="37"/>
  <c r="BC117" i="37"/>
  <c r="BB117" i="37"/>
  <c r="BA117" i="37"/>
  <c r="AU25" i="37"/>
  <c r="AU55" i="37"/>
  <c r="AU117" i="37"/>
  <c r="AQ25" i="37"/>
  <c r="AR25" i="37"/>
  <c r="AS25" i="37"/>
  <c r="AQ55" i="37"/>
  <c r="AR55" i="37"/>
  <c r="AS55" i="37"/>
  <c r="AQ85" i="37"/>
  <c r="AR85" i="37"/>
  <c r="AS85" i="37"/>
  <c r="AS117" i="37"/>
  <c r="AR117" i="37"/>
  <c r="AQ117" i="37"/>
  <c r="AK25" i="37"/>
  <c r="AK55" i="37"/>
  <c r="AK117" i="37"/>
  <c r="AG25" i="37"/>
  <c r="AH25" i="37"/>
  <c r="AI25" i="37"/>
  <c r="AG55" i="37"/>
  <c r="AH55" i="37"/>
  <c r="AI55" i="37"/>
  <c r="AG85" i="37"/>
  <c r="AH85" i="37"/>
  <c r="AI85" i="37"/>
  <c r="AI117" i="37"/>
  <c r="AH117" i="37"/>
  <c r="AG117" i="37"/>
  <c r="AA25" i="37"/>
  <c r="AA55" i="37"/>
  <c r="AA117" i="37"/>
  <c r="W25" i="37"/>
  <c r="X25" i="37"/>
  <c r="Y25" i="37"/>
  <c r="W55" i="37"/>
  <c r="X55" i="37"/>
  <c r="Y55" i="37"/>
  <c r="W85" i="37"/>
  <c r="X85" i="37"/>
  <c r="Y85" i="37"/>
  <c r="Y117" i="37"/>
  <c r="X117" i="37"/>
  <c r="W117" i="37"/>
  <c r="Q25" i="37"/>
  <c r="Q55" i="37"/>
  <c r="Q117" i="37"/>
  <c r="M25" i="37"/>
  <c r="N25" i="37"/>
  <c r="O25" i="37"/>
  <c r="M55" i="37"/>
  <c r="N55" i="37"/>
  <c r="O55" i="37"/>
  <c r="M85" i="37"/>
  <c r="N85" i="37"/>
  <c r="O85" i="37"/>
  <c r="O117" i="37"/>
  <c r="N117" i="37"/>
  <c r="M117" i="37"/>
  <c r="F117" i="37"/>
  <c r="H117" i="37"/>
  <c r="G117" i="37"/>
  <c r="F24" i="37"/>
  <c r="BY24" i="37"/>
  <c r="F54" i="37"/>
  <c r="BY54" i="37"/>
  <c r="BY116" i="37"/>
  <c r="BU24" i="37"/>
  <c r="BV24" i="37"/>
  <c r="BW24" i="37"/>
  <c r="BU54" i="37"/>
  <c r="BV54" i="37"/>
  <c r="BW54" i="37"/>
  <c r="BU84" i="37"/>
  <c r="BV84" i="37"/>
  <c r="BW84" i="37"/>
  <c r="BW116" i="37"/>
  <c r="BV116" i="37"/>
  <c r="BU116" i="37"/>
  <c r="BO24" i="37"/>
  <c r="BO54" i="37"/>
  <c r="BO116" i="37"/>
  <c r="BK24" i="37"/>
  <c r="BL24" i="37"/>
  <c r="BM24" i="37"/>
  <c r="BK54" i="37"/>
  <c r="BL54" i="37"/>
  <c r="BM54" i="37"/>
  <c r="BK84" i="37"/>
  <c r="BL84" i="37"/>
  <c r="BM84" i="37"/>
  <c r="BM116" i="37"/>
  <c r="BL116" i="37"/>
  <c r="BK116" i="37"/>
  <c r="BE24" i="37"/>
  <c r="BE54" i="37"/>
  <c r="BE116" i="37"/>
  <c r="BA24" i="37"/>
  <c r="BB24" i="37"/>
  <c r="BC24" i="37"/>
  <c r="BA54" i="37"/>
  <c r="BB54" i="37"/>
  <c r="BC54" i="37"/>
  <c r="BA84" i="37"/>
  <c r="BB84" i="37"/>
  <c r="BC84" i="37"/>
  <c r="BC116" i="37"/>
  <c r="BB116" i="37"/>
  <c r="BA116" i="37"/>
  <c r="AU24" i="37"/>
  <c r="AU54" i="37"/>
  <c r="AU116" i="37"/>
  <c r="AQ24" i="37"/>
  <c r="AR24" i="37"/>
  <c r="AS24" i="37"/>
  <c r="AQ54" i="37"/>
  <c r="AR54" i="37"/>
  <c r="AS54" i="37"/>
  <c r="AQ84" i="37"/>
  <c r="AR84" i="37"/>
  <c r="AS84" i="37"/>
  <c r="AS116" i="37"/>
  <c r="AR116" i="37"/>
  <c r="AQ116" i="37"/>
  <c r="AK24" i="37"/>
  <c r="AK54" i="37"/>
  <c r="AK116" i="37"/>
  <c r="AG24" i="37"/>
  <c r="AH24" i="37"/>
  <c r="AI24" i="37"/>
  <c r="AG54" i="37"/>
  <c r="AH54" i="37"/>
  <c r="AI54" i="37"/>
  <c r="AG84" i="37"/>
  <c r="AH84" i="37"/>
  <c r="AI84" i="37"/>
  <c r="AI116" i="37"/>
  <c r="AH116" i="37"/>
  <c r="AG116" i="37"/>
  <c r="AA24" i="37"/>
  <c r="AA54" i="37"/>
  <c r="AA116" i="37"/>
  <c r="W24" i="37"/>
  <c r="X24" i="37"/>
  <c r="Y24" i="37"/>
  <c r="W54" i="37"/>
  <c r="X54" i="37"/>
  <c r="Y54" i="37"/>
  <c r="W84" i="37"/>
  <c r="X84" i="37"/>
  <c r="Y84" i="37"/>
  <c r="Y116" i="37"/>
  <c r="X116" i="37"/>
  <c r="W116" i="37"/>
  <c r="Q24" i="37"/>
  <c r="Q54" i="37"/>
  <c r="Q116" i="37"/>
  <c r="M24" i="37"/>
  <c r="N24" i="37"/>
  <c r="O24" i="37"/>
  <c r="M54" i="37"/>
  <c r="N54" i="37"/>
  <c r="O54" i="37"/>
  <c r="M84" i="37"/>
  <c r="N84" i="37"/>
  <c r="O84" i="37"/>
  <c r="O116" i="37"/>
  <c r="N116" i="37"/>
  <c r="M116" i="37"/>
  <c r="F116" i="37"/>
  <c r="H116" i="37"/>
  <c r="G116" i="37"/>
  <c r="F23" i="37"/>
  <c r="BY23" i="37"/>
  <c r="F53" i="37"/>
  <c r="BY53" i="37"/>
  <c r="BY115" i="37"/>
  <c r="BU23" i="37"/>
  <c r="BV23" i="37"/>
  <c r="BW23" i="37"/>
  <c r="BU53" i="37"/>
  <c r="BV53" i="37"/>
  <c r="BW53" i="37"/>
  <c r="BU83" i="37"/>
  <c r="BV83" i="37"/>
  <c r="BW83" i="37"/>
  <c r="BW115" i="37"/>
  <c r="BV115" i="37"/>
  <c r="BU115" i="37"/>
  <c r="BO23" i="37"/>
  <c r="BO53" i="37"/>
  <c r="BO115" i="37"/>
  <c r="BK23" i="37"/>
  <c r="BL23" i="37"/>
  <c r="BM23" i="37"/>
  <c r="BK53" i="37"/>
  <c r="BL53" i="37"/>
  <c r="BM53" i="37"/>
  <c r="BK83" i="37"/>
  <c r="BL83" i="37"/>
  <c r="BM83" i="37"/>
  <c r="BM115" i="37"/>
  <c r="BL115" i="37"/>
  <c r="BK115" i="37"/>
  <c r="BE23" i="37"/>
  <c r="BE53" i="37"/>
  <c r="BE115" i="37"/>
  <c r="BA23" i="37"/>
  <c r="BB23" i="37"/>
  <c r="BC23" i="37"/>
  <c r="BA53" i="37"/>
  <c r="BB53" i="37"/>
  <c r="BC53" i="37"/>
  <c r="BA83" i="37"/>
  <c r="BB83" i="37"/>
  <c r="BC83" i="37"/>
  <c r="BC115" i="37"/>
  <c r="BB115" i="37"/>
  <c r="BA115" i="37"/>
  <c r="AU23" i="37"/>
  <c r="AU53" i="37"/>
  <c r="AU115" i="37"/>
  <c r="AQ23" i="37"/>
  <c r="AR23" i="37"/>
  <c r="AS23" i="37"/>
  <c r="AQ53" i="37"/>
  <c r="AR53" i="37"/>
  <c r="AS53" i="37"/>
  <c r="AQ83" i="37"/>
  <c r="AR83" i="37"/>
  <c r="AS83" i="37"/>
  <c r="AS115" i="37"/>
  <c r="AR115" i="37"/>
  <c r="AQ115" i="37"/>
  <c r="AK23" i="37"/>
  <c r="AK53" i="37"/>
  <c r="AK115" i="37"/>
  <c r="AG23" i="37"/>
  <c r="AH23" i="37"/>
  <c r="AI23" i="37"/>
  <c r="AG53" i="37"/>
  <c r="AH53" i="37"/>
  <c r="AI53" i="37"/>
  <c r="AG83" i="37"/>
  <c r="AH83" i="37"/>
  <c r="AI83" i="37"/>
  <c r="AI115" i="37"/>
  <c r="AH115" i="37"/>
  <c r="AG115" i="37"/>
  <c r="AA23" i="37"/>
  <c r="AA53" i="37"/>
  <c r="AA115" i="37"/>
  <c r="W23" i="37"/>
  <c r="X23" i="37"/>
  <c r="Y23" i="37"/>
  <c r="W53" i="37"/>
  <c r="X53" i="37"/>
  <c r="Y53" i="37"/>
  <c r="W83" i="37"/>
  <c r="X83" i="37"/>
  <c r="Y83" i="37"/>
  <c r="Y115" i="37"/>
  <c r="X115" i="37"/>
  <c r="W115" i="37"/>
  <c r="Q23" i="37"/>
  <c r="Q53" i="37"/>
  <c r="Q115" i="37"/>
  <c r="M23" i="37"/>
  <c r="N23" i="37"/>
  <c r="O23" i="37"/>
  <c r="M53" i="37"/>
  <c r="N53" i="37"/>
  <c r="O53" i="37"/>
  <c r="M83" i="37"/>
  <c r="N83" i="37"/>
  <c r="O83" i="37"/>
  <c r="O115" i="37"/>
  <c r="N115" i="37"/>
  <c r="M115" i="37"/>
  <c r="F115" i="37"/>
  <c r="H115" i="37"/>
  <c r="G115" i="37"/>
  <c r="F22" i="37"/>
  <c r="BY22" i="37"/>
  <c r="F52" i="37"/>
  <c r="BY52" i="37"/>
  <c r="BY114" i="37"/>
  <c r="BU22" i="37"/>
  <c r="BV22" i="37"/>
  <c r="BW22" i="37"/>
  <c r="BU52" i="37"/>
  <c r="BV52" i="37"/>
  <c r="BW52" i="37"/>
  <c r="BU82" i="37"/>
  <c r="BV82" i="37"/>
  <c r="BW82" i="37"/>
  <c r="BW114" i="37"/>
  <c r="BV114" i="37"/>
  <c r="BU114" i="37"/>
  <c r="BO22" i="37"/>
  <c r="BO52" i="37"/>
  <c r="BO114" i="37"/>
  <c r="BK22" i="37"/>
  <c r="BL22" i="37"/>
  <c r="BM22" i="37"/>
  <c r="BK52" i="37"/>
  <c r="BL52" i="37"/>
  <c r="BM52" i="37"/>
  <c r="BK82" i="37"/>
  <c r="BL82" i="37"/>
  <c r="BM82" i="37"/>
  <c r="BM114" i="37"/>
  <c r="BL114" i="37"/>
  <c r="BK114" i="37"/>
  <c r="BE22" i="37"/>
  <c r="BE52" i="37"/>
  <c r="BE114" i="37"/>
  <c r="BA22" i="37"/>
  <c r="BB22" i="37"/>
  <c r="BC22" i="37"/>
  <c r="BA52" i="37"/>
  <c r="BB52" i="37"/>
  <c r="BC52" i="37"/>
  <c r="BA82" i="37"/>
  <c r="BB82" i="37"/>
  <c r="BC82" i="37"/>
  <c r="BC114" i="37"/>
  <c r="BB114" i="37"/>
  <c r="BA114" i="37"/>
  <c r="AU22" i="37"/>
  <c r="AU52" i="37"/>
  <c r="AU114" i="37"/>
  <c r="AQ22" i="37"/>
  <c r="AR22" i="37"/>
  <c r="AS22" i="37"/>
  <c r="AQ52" i="37"/>
  <c r="AR52" i="37"/>
  <c r="AS52" i="37"/>
  <c r="AQ82" i="37"/>
  <c r="AR82" i="37"/>
  <c r="AS82" i="37"/>
  <c r="AS114" i="37"/>
  <c r="AR114" i="37"/>
  <c r="AQ114" i="37"/>
  <c r="AK22" i="37"/>
  <c r="AK52" i="37"/>
  <c r="AK114" i="37"/>
  <c r="AG22" i="37"/>
  <c r="AH22" i="37"/>
  <c r="AI22" i="37"/>
  <c r="AG52" i="37"/>
  <c r="AH52" i="37"/>
  <c r="AI52" i="37"/>
  <c r="AG82" i="37"/>
  <c r="AH82" i="37"/>
  <c r="AI82" i="37"/>
  <c r="AI114" i="37"/>
  <c r="AH114" i="37"/>
  <c r="AG114" i="37"/>
  <c r="AA22" i="37"/>
  <c r="AA52" i="37"/>
  <c r="AA114" i="37"/>
  <c r="W22" i="37"/>
  <c r="X22" i="37"/>
  <c r="Y22" i="37"/>
  <c r="W52" i="37"/>
  <c r="X52" i="37"/>
  <c r="Y52" i="37"/>
  <c r="W82" i="37"/>
  <c r="X82" i="37"/>
  <c r="Y82" i="37"/>
  <c r="Y114" i="37"/>
  <c r="X114" i="37"/>
  <c r="W114" i="37"/>
  <c r="Q22" i="37"/>
  <c r="Q52" i="37"/>
  <c r="Q114" i="37"/>
  <c r="M22" i="37"/>
  <c r="N22" i="37"/>
  <c r="O22" i="37"/>
  <c r="M52" i="37"/>
  <c r="N52" i="37"/>
  <c r="O52" i="37"/>
  <c r="M82" i="37"/>
  <c r="N82" i="37"/>
  <c r="O82" i="37"/>
  <c r="O114" i="37"/>
  <c r="N114" i="37"/>
  <c r="M114" i="37"/>
  <c r="F114" i="37"/>
  <c r="H114" i="37"/>
  <c r="G114" i="37"/>
  <c r="F21" i="37"/>
  <c r="BY21" i="37"/>
  <c r="F51" i="37"/>
  <c r="BY51" i="37"/>
  <c r="BY113" i="37"/>
  <c r="BU21" i="37"/>
  <c r="BV21" i="37"/>
  <c r="BW21" i="37"/>
  <c r="BU51" i="37"/>
  <c r="BV51" i="37"/>
  <c r="BW51" i="37"/>
  <c r="BU81" i="37"/>
  <c r="BV81" i="37"/>
  <c r="BW81" i="37"/>
  <c r="BW113" i="37"/>
  <c r="BV113" i="37"/>
  <c r="BU113" i="37"/>
  <c r="BO21" i="37"/>
  <c r="BO51" i="37"/>
  <c r="BO113" i="37"/>
  <c r="BK21" i="37"/>
  <c r="BL21" i="37"/>
  <c r="BM21" i="37"/>
  <c r="BK51" i="37"/>
  <c r="BL51" i="37"/>
  <c r="BM51" i="37"/>
  <c r="BK81" i="37"/>
  <c r="BL81" i="37"/>
  <c r="BM81" i="37"/>
  <c r="BM113" i="37"/>
  <c r="BL113" i="37"/>
  <c r="BK113" i="37"/>
  <c r="BE21" i="37"/>
  <c r="BE51" i="37"/>
  <c r="BE113" i="37"/>
  <c r="BA21" i="37"/>
  <c r="BB21" i="37"/>
  <c r="BC21" i="37"/>
  <c r="BA51" i="37"/>
  <c r="BB51" i="37"/>
  <c r="BC51" i="37"/>
  <c r="BA81" i="37"/>
  <c r="BB81" i="37"/>
  <c r="BC81" i="37"/>
  <c r="BC113" i="37"/>
  <c r="BB113" i="37"/>
  <c r="BA113" i="37"/>
  <c r="AU21" i="37"/>
  <c r="AU51" i="37"/>
  <c r="AU113" i="37"/>
  <c r="AQ21" i="37"/>
  <c r="AR21" i="37"/>
  <c r="AS21" i="37"/>
  <c r="AQ51" i="37"/>
  <c r="AR51" i="37"/>
  <c r="AS51" i="37"/>
  <c r="AQ81" i="37"/>
  <c r="AR81" i="37"/>
  <c r="AS81" i="37"/>
  <c r="AS113" i="37"/>
  <c r="AR113" i="37"/>
  <c r="AQ113" i="37"/>
  <c r="AK21" i="37"/>
  <c r="AK51" i="37"/>
  <c r="AK113" i="37"/>
  <c r="AG21" i="37"/>
  <c r="AH21" i="37"/>
  <c r="AI21" i="37"/>
  <c r="AG51" i="37"/>
  <c r="AH51" i="37"/>
  <c r="AI51" i="37"/>
  <c r="AG81" i="37"/>
  <c r="AH81" i="37"/>
  <c r="AI81" i="37"/>
  <c r="AI113" i="37"/>
  <c r="AH113" i="37"/>
  <c r="AG113" i="37"/>
  <c r="AA21" i="37"/>
  <c r="AA51" i="37"/>
  <c r="AA113" i="37"/>
  <c r="W21" i="37"/>
  <c r="X21" i="37"/>
  <c r="Y21" i="37"/>
  <c r="W51" i="37"/>
  <c r="X51" i="37"/>
  <c r="Y51" i="37"/>
  <c r="W81" i="37"/>
  <c r="X81" i="37"/>
  <c r="Y81" i="37"/>
  <c r="Y113" i="37"/>
  <c r="X113" i="37"/>
  <c r="W113" i="37"/>
  <c r="Q21" i="37"/>
  <c r="Q51" i="37"/>
  <c r="Q113" i="37"/>
  <c r="M21" i="37"/>
  <c r="N21" i="37"/>
  <c r="O21" i="37"/>
  <c r="M51" i="37"/>
  <c r="N51" i="37"/>
  <c r="O51" i="37"/>
  <c r="M81" i="37"/>
  <c r="N81" i="37"/>
  <c r="O81" i="37"/>
  <c r="O113" i="37"/>
  <c r="N113" i="37"/>
  <c r="M113" i="37"/>
  <c r="F113" i="37"/>
  <c r="H113" i="37"/>
  <c r="G113" i="37"/>
  <c r="F20" i="37"/>
  <c r="BY20" i="37"/>
  <c r="F50" i="37"/>
  <c r="BY50" i="37"/>
  <c r="BY112" i="37"/>
  <c r="BU20" i="37"/>
  <c r="BV20" i="37"/>
  <c r="BW20" i="37"/>
  <c r="BU50" i="37"/>
  <c r="BV50" i="37"/>
  <c r="BW50" i="37"/>
  <c r="BU80" i="37"/>
  <c r="BV80" i="37"/>
  <c r="BW80" i="37"/>
  <c r="BW112" i="37"/>
  <c r="BV112" i="37"/>
  <c r="BU112" i="37"/>
  <c r="BO20" i="37"/>
  <c r="BO50" i="37"/>
  <c r="BO112" i="37"/>
  <c r="BK20" i="37"/>
  <c r="BL20" i="37"/>
  <c r="BM20" i="37"/>
  <c r="BK50" i="37"/>
  <c r="BL50" i="37"/>
  <c r="BM50" i="37"/>
  <c r="BK80" i="37"/>
  <c r="BL80" i="37"/>
  <c r="BM80" i="37"/>
  <c r="BM112" i="37"/>
  <c r="BL112" i="37"/>
  <c r="BK112" i="37"/>
  <c r="BE20" i="37"/>
  <c r="BE50" i="37"/>
  <c r="BE112" i="37"/>
  <c r="BA20" i="37"/>
  <c r="BB20" i="37"/>
  <c r="BC20" i="37"/>
  <c r="BA50" i="37"/>
  <c r="BB50" i="37"/>
  <c r="BC50" i="37"/>
  <c r="BA80" i="37"/>
  <c r="BB80" i="37"/>
  <c r="BC80" i="37"/>
  <c r="BC112" i="37"/>
  <c r="BB112" i="37"/>
  <c r="BA112" i="37"/>
  <c r="AU20" i="37"/>
  <c r="AU50" i="37"/>
  <c r="AU112" i="37"/>
  <c r="AQ20" i="37"/>
  <c r="AR20" i="37"/>
  <c r="AS20" i="37"/>
  <c r="AQ50" i="37"/>
  <c r="AR50" i="37"/>
  <c r="AS50" i="37"/>
  <c r="AQ80" i="37"/>
  <c r="AR80" i="37"/>
  <c r="AS80" i="37"/>
  <c r="AS112" i="37"/>
  <c r="AR112" i="37"/>
  <c r="AQ112" i="37"/>
  <c r="AK20" i="37"/>
  <c r="AK50" i="37"/>
  <c r="AK112" i="37"/>
  <c r="AG20" i="37"/>
  <c r="AH20" i="37"/>
  <c r="AI20" i="37"/>
  <c r="AG50" i="37"/>
  <c r="AH50" i="37"/>
  <c r="AI50" i="37"/>
  <c r="AG80" i="37"/>
  <c r="AH80" i="37"/>
  <c r="AI80" i="37"/>
  <c r="AI112" i="37"/>
  <c r="AH112" i="37"/>
  <c r="AG112" i="37"/>
  <c r="AA20" i="37"/>
  <c r="AA50" i="37"/>
  <c r="AA112" i="37"/>
  <c r="W20" i="37"/>
  <c r="X20" i="37"/>
  <c r="Y20" i="37"/>
  <c r="W50" i="37"/>
  <c r="X50" i="37"/>
  <c r="Y50" i="37"/>
  <c r="W80" i="37"/>
  <c r="X80" i="37"/>
  <c r="Y80" i="37"/>
  <c r="Y112" i="37"/>
  <c r="X112" i="37"/>
  <c r="W112" i="37"/>
  <c r="Q20" i="37"/>
  <c r="Q50" i="37"/>
  <c r="Q112" i="37"/>
  <c r="M20" i="37"/>
  <c r="N20" i="37"/>
  <c r="O20" i="37"/>
  <c r="M50" i="37"/>
  <c r="N50" i="37"/>
  <c r="O50" i="37"/>
  <c r="M80" i="37"/>
  <c r="N80" i="37"/>
  <c r="O80" i="37"/>
  <c r="O112" i="37"/>
  <c r="N112" i="37"/>
  <c r="M112" i="37"/>
  <c r="F112" i="37"/>
  <c r="H112" i="37"/>
  <c r="G112" i="37"/>
  <c r="F19" i="37"/>
  <c r="BY19" i="37"/>
  <c r="F49" i="37"/>
  <c r="BY49" i="37"/>
  <c r="BY111" i="37"/>
  <c r="BU19" i="37"/>
  <c r="BV19" i="37"/>
  <c r="BW19" i="37"/>
  <c r="BU49" i="37"/>
  <c r="BV49" i="37"/>
  <c r="BW49" i="37"/>
  <c r="BU79" i="37"/>
  <c r="BV79" i="37"/>
  <c r="BW79" i="37"/>
  <c r="BW111" i="37"/>
  <c r="BV111" i="37"/>
  <c r="BU111" i="37"/>
  <c r="BO19" i="37"/>
  <c r="BO49" i="37"/>
  <c r="BO111" i="37"/>
  <c r="BK19" i="37"/>
  <c r="BL19" i="37"/>
  <c r="BM19" i="37"/>
  <c r="BK49" i="37"/>
  <c r="BL49" i="37"/>
  <c r="BM49" i="37"/>
  <c r="BK79" i="37"/>
  <c r="BL79" i="37"/>
  <c r="BM79" i="37"/>
  <c r="BM111" i="37"/>
  <c r="BL111" i="37"/>
  <c r="BK111" i="37"/>
  <c r="BE19" i="37"/>
  <c r="BE49" i="37"/>
  <c r="BE111" i="37"/>
  <c r="BA19" i="37"/>
  <c r="BB19" i="37"/>
  <c r="BC19" i="37"/>
  <c r="BA49" i="37"/>
  <c r="BB49" i="37"/>
  <c r="BC49" i="37"/>
  <c r="BA79" i="37"/>
  <c r="BB79" i="37"/>
  <c r="BC79" i="37"/>
  <c r="BC111" i="37"/>
  <c r="BB111" i="37"/>
  <c r="BA111" i="37"/>
  <c r="AU19" i="37"/>
  <c r="AU49" i="37"/>
  <c r="AU111" i="37"/>
  <c r="AQ19" i="37"/>
  <c r="AR19" i="37"/>
  <c r="AS19" i="37"/>
  <c r="AQ49" i="37"/>
  <c r="AR49" i="37"/>
  <c r="AS49" i="37"/>
  <c r="AQ79" i="37"/>
  <c r="AR79" i="37"/>
  <c r="AS79" i="37"/>
  <c r="AS111" i="37"/>
  <c r="AR111" i="37"/>
  <c r="AQ111" i="37"/>
  <c r="AK19" i="37"/>
  <c r="AK49" i="37"/>
  <c r="AK111" i="37"/>
  <c r="AG19" i="37"/>
  <c r="AH19" i="37"/>
  <c r="AI19" i="37"/>
  <c r="AG49" i="37"/>
  <c r="AH49" i="37"/>
  <c r="AI49" i="37"/>
  <c r="AG79" i="37"/>
  <c r="AH79" i="37"/>
  <c r="AI79" i="37"/>
  <c r="AI111" i="37"/>
  <c r="AH111" i="37"/>
  <c r="AG111" i="37"/>
  <c r="AA19" i="37"/>
  <c r="AA49" i="37"/>
  <c r="AA111" i="37"/>
  <c r="W19" i="37"/>
  <c r="X19" i="37"/>
  <c r="Y19" i="37"/>
  <c r="W49" i="37"/>
  <c r="X49" i="37"/>
  <c r="Y49" i="37"/>
  <c r="W79" i="37"/>
  <c r="X79" i="37"/>
  <c r="Y79" i="37"/>
  <c r="Y111" i="37"/>
  <c r="X111" i="37"/>
  <c r="W111" i="37"/>
  <c r="Q19" i="37"/>
  <c r="Q49" i="37"/>
  <c r="Q111" i="37"/>
  <c r="M19" i="37"/>
  <c r="N19" i="37"/>
  <c r="O19" i="37"/>
  <c r="M49" i="37"/>
  <c r="N49" i="37"/>
  <c r="O49" i="37"/>
  <c r="M79" i="37"/>
  <c r="N79" i="37"/>
  <c r="O79" i="37"/>
  <c r="O111" i="37"/>
  <c r="N111" i="37"/>
  <c r="M111" i="37"/>
  <c r="F111" i="37"/>
  <c r="H111" i="37"/>
  <c r="G111" i="37"/>
  <c r="F18" i="37"/>
  <c r="BY18" i="37"/>
  <c r="F48" i="37"/>
  <c r="BY48" i="37"/>
  <c r="BY110" i="37"/>
  <c r="BU18" i="37"/>
  <c r="BV18" i="37"/>
  <c r="BW18" i="37"/>
  <c r="BU48" i="37"/>
  <c r="BV48" i="37"/>
  <c r="BW48" i="37"/>
  <c r="BU78" i="37"/>
  <c r="BV78" i="37"/>
  <c r="BW78" i="37"/>
  <c r="BW110" i="37"/>
  <c r="BV110" i="37"/>
  <c r="BU110" i="37"/>
  <c r="BO18" i="37"/>
  <c r="BO48" i="37"/>
  <c r="BO110" i="37"/>
  <c r="BK18" i="37"/>
  <c r="BL18" i="37"/>
  <c r="BM18" i="37"/>
  <c r="BK48" i="37"/>
  <c r="BL48" i="37"/>
  <c r="BM48" i="37"/>
  <c r="BK78" i="37"/>
  <c r="BL78" i="37"/>
  <c r="BM78" i="37"/>
  <c r="BM110" i="37"/>
  <c r="BL110" i="37"/>
  <c r="BK110" i="37"/>
  <c r="BE18" i="37"/>
  <c r="BE48" i="37"/>
  <c r="BE110" i="37"/>
  <c r="BA18" i="37"/>
  <c r="BB18" i="37"/>
  <c r="BC18" i="37"/>
  <c r="BA48" i="37"/>
  <c r="BB48" i="37"/>
  <c r="BC48" i="37"/>
  <c r="BA78" i="37"/>
  <c r="BB78" i="37"/>
  <c r="BC78" i="37"/>
  <c r="BC110" i="37"/>
  <c r="BB110" i="37"/>
  <c r="BA110" i="37"/>
  <c r="AU18" i="37"/>
  <c r="AU48" i="37"/>
  <c r="AU110" i="37"/>
  <c r="AQ18" i="37"/>
  <c r="AR18" i="37"/>
  <c r="AS18" i="37"/>
  <c r="AQ48" i="37"/>
  <c r="AR48" i="37"/>
  <c r="AS48" i="37"/>
  <c r="AQ78" i="37"/>
  <c r="AR78" i="37"/>
  <c r="AS78" i="37"/>
  <c r="AS110" i="37"/>
  <c r="AR110" i="37"/>
  <c r="AQ110" i="37"/>
  <c r="AK18" i="37"/>
  <c r="AK48" i="37"/>
  <c r="AK110" i="37"/>
  <c r="AG18" i="37"/>
  <c r="AH18" i="37"/>
  <c r="AI18" i="37"/>
  <c r="AG48" i="37"/>
  <c r="AH48" i="37"/>
  <c r="AI48" i="37"/>
  <c r="AG78" i="37"/>
  <c r="AH78" i="37"/>
  <c r="AI78" i="37"/>
  <c r="AI110" i="37"/>
  <c r="AH110" i="37"/>
  <c r="AG110" i="37"/>
  <c r="AA18" i="37"/>
  <c r="AA48" i="37"/>
  <c r="AA110" i="37"/>
  <c r="W18" i="37"/>
  <c r="X18" i="37"/>
  <c r="Y18" i="37"/>
  <c r="W48" i="37"/>
  <c r="X48" i="37"/>
  <c r="Y48" i="37"/>
  <c r="W78" i="37"/>
  <c r="X78" i="37"/>
  <c r="Y78" i="37"/>
  <c r="Y110" i="37"/>
  <c r="X110" i="37"/>
  <c r="W110" i="37"/>
  <c r="Q18" i="37"/>
  <c r="Q48" i="37"/>
  <c r="Q110" i="37"/>
  <c r="M18" i="37"/>
  <c r="N18" i="37"/>
  <c r="O18" i="37"/>
  <c r="M48" i="37"/>
  <c r="N48" i="37"/>
  <c r="O48" i="37"/>
  <c r="M78" i="37"/>
  <c r="N78" i="37"/>
  <c r="O78" i="37"/>
  <c r="O110" i="37"/>
  <c r="N110" i="37"/>
  <c r="M110" i="37"/>
  <c r="F110" i="37"/>
  <c r="H110" i="37"/>
  <c r="G110" i="37"/>
  <c r="F17" i="37"/>
  <c r="BY17" i="37"/>
  <c r="F47" i="37"/>
  <c r="BY47" i="37"/>
  <c r="BY109" i="37"/>
  <c r="BU17" i="37"/>
  <c r="BV17" i="37"/>
  <c r="BW17" i="37"/>
  <c r="BU47" i="37"/>
  <c r="BV47" i="37"/>
  <c r="BW47" i="37"/>
  <c r="BU77" i="37"/>
  <c r="BV77" i="37"/>
  <c r="BW77" i="37"/>
  <c r="BW109" i="37"/>
  <c r="BV109" i="37"/>
  <c r="BU109" i="37"/>
  <c r="BO17" i="37"/>
  <c r="BO47" i="37"/>
  <c r="BO109" i="37"/>
  <c r="BK17" i="37"/>
  <c r="BL17" i="37"/>
  <c r="BM17" i="37"/>
  <c r="BK47" i="37"/>
  <c r="BL47" i="37"/>
  <c r="BM47" i="37"/>
  <c r="BK77" i="37"/>
  <c r="BL77" i="37"/>
  <c r="BM77" i="37"/>
  <c r="BM109" i="37"/>
  <c r="BL109" i="37"/>
  <c r="BK109" i="37"/>
  <c r="BE17" i="37"/>
  <c r="BE47" i="37"/>
  <c r="BE109" i="37"/>
  <c r="BA17" i="37"/>
  <c r="BB17" i="37"/>
  <c r="BC17" i="37"/>
  <c r="BA47" i="37"/>
  <c r="BB47" i="37"/>
  <c r="BC47" i="37"/>
  <c r="BA77" i="37"/>
  <c r="BB77" i="37"/>
  <c r="BC77" i="37"/>
  <c r="BC109" i="37"/>
  <c r="BB109" i="37"/>
  <c r="BA109" i="37"/>
  <c r="AU17" i="37"/>
  <c r="AU47" i="37"/>
  <c r="AU109" i="37"/>
  <c r="AQ17" i="37"/>
  <c r="AR17" i="37"/>
  <c r="AS17" i="37"/>
  <c r="AQ47" i="37"/>
  <c r="AR47" i="37"/>
  <c r="AS47" i="37"/>
  <c r="AQ77" i="37"/>
  <c r="AR77" i="37"/>
  <c r="AS77" i="37"/>
  <c r="AS109" i="37"/>
  <c r="AR109" i="37"/>
  <c r="AQ109" i="37"/>
  <c r="AK17" i="37"/>
  <c r="AK47" i="37"/>
  <c r="AK109" i="37"/>
  <c r="AG17" i="37"/>
  <c r="AH17" i="37"/>
  <c r="AI17" i="37"/>
  <c r="AG47" i="37"/>
  <c r="AH47" i="37"/>
  <c r="AI47" i="37"/>
  <c r="AG77" i="37"/>
  <c r="AH77" i="37"/>
  <c r="AI77" i="37"/>
  <c r="AI109" i="37"/>
  <c r="AH109" i="37"/>
  <c r="AG109" i="37"/>
  <c r="AA17" i="37"/>
  <c r="AA47" i="37"/>
  <c r="AA109" i="37"/>
  <c r="W17" i="37"/>
  <c r="X17" i="37"/>
  <c r="Y17" i="37"/>
  <c r="W47" i="37"/>
  <c r="X47" i="37"/>
  <c r="Y47" i="37"/>
  <c r="W77" i="37"/>
  <c r="X77" i="37"/>
  <c r="Y77" i="37"/>
  <c r="Y109" i="37"/>
  <c r="X109" i="37"/>
  <c r="W109" i="37"/>
  <c r="Q17" i="37"/>
  <c r="Q47" i="37"/>
  <c r="Q109" i="37"/>
  <c r="M17" i="37"/>
  <c r="N17" i="37"/>
  <c r="O17" i="37"/>
  <c r="M47" i="37"/>
  <c r="N47" i="37"/>
  <c r="O47" i="37"/>
  <c r="M77" i="37"/>
  <c r="N77" i="37"/>
  <c r="O77" i="37"/>
  <c r="O109" i="37"/>
  <c r="N109" i="37"/>
  <c r="M109" i="37"/>
  <c r="F109" i="37"/>
  <c r="H109" i="37"/>
  <c r="G109" i="37"/>
  <c r="F16" i="37"/>
  <c r="BY16" i="37"/>
  <c r="F46" i="37"/>
  <c r="BY46" i="37"/>
  <c r="BY108" i="37"/>
  <c r="BU16" i="37"/>
  <c r="BV16" i="37"/>
  <c r="BW16" i="37"/>
  <c r="BU46" i="37"/>
  <c r="BV46" i="37"/>
  <c r="BW46" i="37"/>
  <c r="BU76" i="37"/>
  <c r="BV76" i="37"/>
  <c r="BW76" i="37"/>
  <c r="BW108" i="37"/>
  <c r="BV108" i="37"/>
  <c r="BU108" i="37"/>
  <c r="BO16" i="37"/>
  <c r="BO46" i="37"/>
  <c r="BO108" i="37"/>
  <c r="BK16" i="37"/>
  <c r="BL16" i="37"/>
  <c r="BM16" i="37"/>
  <c r="BK46" i="37"/>
  <c r="BL46" i="37"/>
  <c r="BM46" i="37"/>
  <c r="BK76" i="37"/>
  <c r="BL76" i="37"/>
  <c r="BM76" i="37"/>
  <c r="BM108" i="37"/>
  <c r="BL108" i="37"/>
  <c r="BK108" i="37"/>
  <c r="BE16" i="37"/>
  <c r="BE46" i="37"/>
  <c r="BE108" i="37"/>
  <c r="BA16" i="37"/>
  <c r="BB16" i="37"/>
  <c r="BC16" i="37"/>
  <c r="BA46" i="37"/>
  <c r="BB46" i="37"/>
  <c r="BC46" i="37"/>
  <c r="BA76" i="37"/>
  <c r="BB76" i="37"/>
  <c r="BC76" i="37"/>
  <c r="BC108" i="37"/>
  <c r="BB108" i="37"/>
  <c r="BA108" i="37"/>
  <c r="AU16" i="37"/>
  <c r="AU46" i="37"/>
  <c r="AU108" i="37"/>
  <c r="AQ16" i="37"/>
  <c r="AR16" i="37"/>
  <c r="AS16" i="37"/>
  <c r="AQ46" i="37"/>
  <c r="AR46" i="37"/>
  <c r="AS46" i="37"/>
  <c r="AQ76" i="37"/>
  <c r="AR76" i="37"/>
  <c r="AS76" i="37"/>
  <c r="AS108" i="37"/>
  <c r="AR108" i="37"/>
  <c r="AQ108" i="37"/>
  <c r="AK16" i="37"/>
  <c r="AK46" i="37"/>
  <c r="AK108" i="37"/>
  <c r="AG16" i="37"/>
  <c r="AH16" i="37"/>
  <c r="AI16" i="37"/>
  <c r="AG46" i="37"/>
  <c r="AH46" i="37"/>
  <c r="AI46" i="37"/>
  <c r="AG76" i="37"/>
  <c r="AH76" i="37"/>
  <c r="AI76" i="37"/>
  <c r="AI108" i="37"/>
  <c r="AH108" i="37"/>
  <c r="AG108" i="37"/>
  <c r="AA16" i="37"/>
  <c r="AA46" i="37"/>
  <c r="AA108" i="37"/>
  <c r="W16" i="37"/>
  <c r="X16" i="37"/>
  <c r="Y16" i="37"/>
  <c r="W46" i="37"/>
  <c r="X46" i="37"/>
  <c r="Y46" i="37"/>
  <c r="W76" i="37"/>
  <c r="X76" i="37"/>
  <c r="Y76" i="37"/>
  <c r="Y108" i="37"/>
  <c r="X108" i="37"/>
  <c r="W108" i="37"/>
  <c r="Q16" i="37"/>
  <c r="Q46" i="37"/>
  <c r="Q108" i="37"/>
  <c r="M16" i="37"/>
  <c r="N16" i="37"/>
  <c r="O16" i="37"/>
  <c r="M46" i="37"/>
  <c r="N46" i="37"/>
  <c r="O46" i="37"/>
  <c r="M76" i="37"/>
  <c r="N76" i="37"/>
  <c r="O76" i="37"/>
  <c r="O108" i="37"/>
  <c r="N108" i="37"/>
  <c r="M108" i="37"/>
  <c r="F108" i="37"/>
  <c r="H108" i="37"/>
  <c r="G108" i="37"/>
  <c r="F15" i="37"/>
  <c r="BY15" i="37"/>
  <c r="F45" i="37"/>
  <c r="BY45" i="37"/>
  <c r="BY107" i="37"/>
  <c r="BU15" i="37"/>
  <c r="BV15" i="37"/>
  <c r="BW15" i="37"/>
  <c r="BU45" i="37"/>
  <c r="BV45" i="37"/>
  <c r="BW45" i="37"/>
  <c r="BU75" i="37"/>
  <c r="BV75" i="37"/>
  <c r="BW75" i="37"/>
  <c r="BW107" i="37"/>
  <c r="BV107" i="37"/>
  <c r="BU107" i="37"/>
  <c r="BO15" i="37"/>
  <c r="BO45" i="37"/>
  <c r="BO107" i="37"/>
  <c r="BK15" i="37"/>
  <c r="BL15" i="37"/>
  <c r="BM15" i="37"/>
  <c r="BK45" i="37"/>
  <c r="BL45" i="37"/>
  <c r="BM45" i="37"/>
  <c r="BK75" i="37"/>
  <c r="BL75" i="37"/>
  <c r="BM75" i="37"/>
  <c r="BM107" i="37"/>
  <c r="BL107" i="37"/>
  <c r="BK107" i="37"/>
  <c r="BE15" i="37"/>
  <c r="BE45" i="37"/>
  <c r="BE107" i="37"/>
  <c r="BA15" i="37"/>
  <c r="BB15" i="37"/>
  <c r="BC15" i="37"/>
  <c r="BA45" i="37"/>
  <c r="BB45" i="37"/>
  <c r="BC45" i="37"/>
  <c r="BA75" i="37"/>
  <c r="BB75" i="37"/>
  <c r="BC75" i="37"/>
  <c r="BC107" i="37"/>
  <c r="BB107" i="37"/>
  <c r="BA107" i="37"/>
  <c r="AU15" i="37"/>
  <c r="AU45" i="37"/>
  <c r="AU107" i="37"/>
  <c r="AQ15" i="37"/>
  <c r="AR15" i="37"/>
  <c r="AS15" i="37"/>
  <c r="AQ45" i="37"/>
  <c r="AR45" i="37"/>
  <c r="AS45" i="37"/>
  <c r="AQ75" i="37"/>
  <c r="AR75" i="37"/>
  <c r="AS75" i="37"/>
  <c r="AS107" i="37"/>
  <c r="AR107" i="37"/>
  <c r="AQ107" i="37"/>
  <c r="AK15" i="37"/>
  <c r="AK45" i="37"/>
  <c r="AK107" i="37"/>
  <c r="AG15" i="37"/>
  <c r="AH15" i="37"/>
  <c r="AI15" i="37"/>
  <c r="AG45" i="37"/>
  <c r="AH45" i="37"/>
  <c r="AI45" i="37"/>
  <c r="AG75" i="37"/>
  <c r="AH75" i="37"/>
  <c r="AI75" i="37"/>
  <c r="AI107" i="37"/>
  <c r="AH107" i="37"/>
  <c r="AG107" i="37"/>
  <c r="AA15" i="37"/>
  <c r="AA45" i="37"/>
  <c r="AA107" i="37"/>
  <c r="W15" i="37"/>
  <c r="X15" i="37"/>
  <c r="Y15" i="37"/>
  <c r="W45" i="37"/>
  <c r="X45" i="37"/>
  <c r="Y45" i="37"/>
  <c r="W75" i="37"/>
  <c r="X75" i="37"/>
  <c r="Y75" i="37"/>
  <c r="Y107" i="37"/>
  <c r="X107" i="37"/>
  <c r="W107" i="37"/>
  <c r="Q15" i="37"/>
  <c r="Q45" i="37"/>
  <c r="Q107" i="37"/>
  <c r="M15" i="37"/>
  <c r="N15" i="37"/>
  <c r="O15" i="37"/>
  <c r="M45" i="37"/>
  <c r="N45" i="37"/>
  <c r="O45" i="37"/>
  <c r="M75" i="37"/>
  <c r="N75" i="37"/>
  <c r="O75" i="37"/>
  <c r="O107" i="37"/>
  <c r="N107" i="37"/>
  <c r="M107" i="37"/>
  <c r="F107" i="37"/>
  <c r="H107" i="37"/>
  <c r="G107" i="37"/>
  <c r="F14" i="37"/>
  <c r="BY14" i="37"/>
  <c r="F44" i="37"/>
  <c r="BY44" i="37"/>
  <c r="BY106" i="37"/>
  <c r="BU14" i="37"/>
  <c r="BV14" i="37"/>
  <c r="BW14" i="37"/>
  <c r="BU44" i="37"/>
  <c r="BV44" i="37"/>
  <c r="BW44" i="37"/>
  <c r="BU74" i="37"/>
  <c r="BV74" i="37"/>
  <c r="BW74" i="37"/>
  <c r="BW106" i="37"/>
  <c r="BV106" i="37"/>
  <c r="BU106" i="37"/>
  <c r="BO14" i="37"/>
  <c r="BO44" i="37"/>
  <c r="BO106" i="37"/>
  <c r="BK14" i="37"/>
  <c r="BL14" i="37"/>
  <c r="BM14" i="37"/>
  <c r="BK44" i="37"/>
  <c r="BL44" i="37"/>
  <c r="BM44" i="37"/>
  <c r="BK74" i="37"/>
  <c r="BL74" i="37"/>
  <c r="BM74" i="37"/>
  <c r="BM106" i="37"/>
  <c r="BL106" i="37"/>
  <c r="BK106" i="37"/>
  <c r="BE14" i="37"/>
  <c r="BE44" i="37"/>
  <c r="BE106" i="37"/>
  <c r="BA14" i="37"/>
  <c r="BB14" i="37"/>
  <c r="BC14" i="37"/>
  <c r="BA44" i="37"/>
  <c r="BB44" i="37"/>
  <c r="BC44" i="37"/>
  <c r="BA74" i="37"/>
  <c r="BB74" i="37"/>
  <c r="BC74" i="37"/>
  <c r="BC106" i="37"/>
  <c r="BB106" i="37"/>
  <c r="BA106" i="37"/>
  <c r="AU14" i="37"/>
  <c r="AU44" i="37"/>
  <c r="AU106" i="37"/>
  <c r="AQ14" i="37"/>
  <c r="AR14" i="37"/>
  <c r="AS14" i="37"/>
  <c r="AQ44" i="37"/>
  <c r="AR44" i="37"/>
  <c r="AS44" i="37"/>
  <c r="AQ74" i="37"/>
  <c r="AR74" i="37"/>
  <c r="AS74" i="37"/>
  <c r="AS106" i="37"/>
  <c r="AR106" i="37"/>
  <c r="AQ106" i="37"/>
  <c r="AK14" i="37"/>
  <c r="AK44" i="37"/>
  <c r="AK106" i="37"/>
  <c r="AG14" i="37"/>
  <c r="AH14" i="37"/>
  <c r="AI14" i="37"/>
  <c r="AG44" i="37"/>
  <c r="AH44" i="37"/>
  <c r="AI44" i="37"/>
  <c r="AG74" i="37"/>
  <c r="AH74" i="37"/>
  <c r="AI74" i="37"/>
  <c r="AI106" i="37"/>
  <c r="AH106" i="37"/>
  <c r="AG106" i="37"/>
  <c r="AA14" i="37"/>
  <c r="AA44" i="37"/>
  <c r="AA106" i="37"/>
  <c r="W14" i="37"/>
  <c r="X14" i="37"/>
  <c r="Y14" i="37"/>
  <c r="W44" i="37"/>
  <c r="X44" i="37"/>
  <c r="Y44" i="37"/>
  <c r="W74" i="37"/>
  <c r="X74" i="37"/>
  <c r="Y74" i="37"/>
  <c r="Y106" i="37"/>
  <c r="X106" i="37"/>
  <c r="W106" i="37"/>
  <c r="Q14" i="37"/>
  <c r="Q44" i="37"/>
  <c r="Q106" i="37"/>
  <c r="M14" i="37"/>
  <c r="N14" i="37"/>
  <c r="O14" i="37"/>
  <c r="M44" i="37"/>
  <c r="N44" i="37"/>
  <c r="O44" i="37"/>
  <c r="M74" i="37"/>
  <c r="N74" i="37"/>
  <c r="O74" i="37"/>
  <c r="O106" i="37"/>
  <c r="N106" i="37"/>
  <c r="M106" i="37"/>
  <c r="F106" i="37"/>
  <c r="H106" i="37"/>
  <c r="G106" i="37"/>
  <c r="F13" i="37"/>
  <c r="BY13" i="37"/>
  <c r="F43" i="37"/>
  <c r="BY43" i="37"/>
  <c r="BY105" i="37"/>
  <c r="BU13" i="37"/>
  <c r="BV13" i="37"/>
  <c r="BW13" i="37"/>
  <c r="BU43" i="37"/>
  <c r="BV43" i="37"/>
  <c r="BW43" i="37"/>
  <c r="BU73" i="37"/>
  <c r="BV73" i="37"/>
  <c r="BW73" i="37"/>
  <c r="BW105" i="37"/>
  <c r="BV105" i="37"/>
  <c r="BU105" i="37"/>
  <c r="BO13" i="37"/>
  <c r="BO43" i="37"/>
  <c r="BO105" i="37"/>
  <c r="BK13" i="37"/>
  <c r="BL13" i="37"/>
  <c r="BM13" i="37"/>
  <c r="BK43" i="37"/>
  <c r="BL43" i="37"/>
  <c r="BM43" i="37"/>
  <c r="BK73" i="37"/>
  <c r="BL73" i="37"/>
  <c r="BM73" i="37"/>
  <c r="BM105" i="37"/>
  <c r="BL105" i="37"/>
  <c r="BK105" i="37"/>
  <c r="BE13" i="37"/>
  <c r="BE43" i="37"/>
  <c r="BE105" i="37"/>
  <c r="BA13" i="37"/>
  <c r="BB13" i="37"/>
  <c r="BC13" i="37"/>
  <c r="BA43" i="37"/>
  <c r="BB43" i="37"/>
  <c r="BC43" i="37"/>
  <c r="BA73" i="37"/>
  <c r="BB73" i="37"/>
  <c r="BC73" i="37"/>
  <c r="BC105" i="37"/>
  <c r="BB105" i="37"/>
  <c r="BA105" i="37"/>
  <c r="AU13" i="37"/>
  <c r="AU43" i="37"/>
  <c r="AU105" i="37"/>
  <c r="AQ13" i="37"/>
  <c r="AR13" i="37"/>
  <c r="AS13" i="37"/>
  <c r="AQ43" i="37"/>
  <c r="AR43" i="37"/>
  <c r="AS43" i="37"/>
  <c r="AQ73" i="37"/>
  <c r="AR73" i="37"/>
  <c r="AS73" i="37"/>
  <c r="AS105" i="37"/>
  <c r="AR105" i="37"/>
  <c r="AQ105" i="37"/>
  <c r="AK13" i="37"/>
  <c r="AK43" i="37"/>
  <c r="AK105" i="37"/>
  <c r="AG13" i="37"/>
  <c r="AH13" i="37"/>
  <c r="AI13" i="37"/>
  <c r="AG43" i="37"/>
  <c r="AH43" i="37"/>
  <c r="AI43" i="37"/>
  <c r="AG73" i="37"/>
  <c r="AH73" i="37"/>
  <c r="AI73" i="37"/>
  <c r="AI105" i="37"/>
  <c r="AH105" i="37"/>
  <c r="AG105" i="37"/>
  <c r="AA13" i="37"/>
  <c r="AA43" i="37"/>
  <c r="AA105" i="37"/>
  <c r="W13" i="37"/>
  <c r="X13" i="37"/>
  <c r="Y13" i="37"/>
  <c r="W43" i="37"/>
  <c r="X43" i="37"/>
  <c r="Y43" i="37"/>
  <c r="W73" i="37"/>
  <c r="X73" i="37"/>
  <c r="Y73" i="37"/>
  <c r="Y105" i="37"/>
  <c r="X105" i="37"/>
  <c r="W105" i="37"/>
  <c r="Q13" i="37"/>
  <c r="Q43" i="37"/>
  <c r="Q105" i="37"/>
  <c r="M13" i="37"/>
  <c r="N13" i="37"/>
  <c r="O13" i="37"/>
  <c r="M43" i="37"/>
  <c r="N43" i="37"/>
  <c r="O43" i="37"/>
  <c r="M73" i="37"/>
  <c r="N73" i="37"/>
  <c r="O73" i="37"/>
  <c r="O105" i="37"/>
  <c r="N105" i="37"/>
  <c r="M105" i="37"/>
  <c r="F105" i="37"/>
  <c r="H105" i="37"/>
  <c r="G105" i="37"/>
  <c r="F12" i="37"/>
  <c r="BY12" i="37"/>
  <c r="F42" i="37"/>
  <c r="BY42" i="37"/>
  <c r="BY104" i="37"/>
  <c r="BU12" i="37"/>
  <c r="BV12" i="37"/>
  <c r="BW12" i="37"/>
  <c r="BU42" i="37"/>
  <c r="BV42" i="37"/>
  <c r="BW42" i="37"/>
  <c r="BU72" i="37"/>
  <c r="BV72" i="37"/>
  <c r="BW72" i="37"/>
  <c r="BW104" i="37"/>
  <c r="BV104" i="37"/>
  <c r="BU104" i="37"/>
  <c r="BO12" i="37"/>
  <c r="BO42" i="37"/>
  <c r="BO104" i="37"/>
  <c r="BK12" i="37"/>
  <c r="BL12" i="37"/>
  <c r="BM12" i="37"/>
  <c r="BK42" i="37"/>
  <c r="BL42" i="37"/>
  <c r="BM42" i="37"/>
  <c r="BK72" i="37"/>
  <c r="BL72" i="37"/>
  <c r="BM72" i="37"/>
  <c r="BM104" i="37"/>
  <c r="BL104" i="37"/>
  <c r="BK104" i="37"/>
  <c r="BE12" i="37"/>
  <c r="BE42" i="37"/>
  <c r="BE104" i="37"/>
  <c r="BA12" i="37"/>
  <c r="BB12" i="37"/>
  <c r="BC12" i="37"/>
  <c r="BA42" i="37"/>
  <c r="BB42" i="37"/>
  <c r="BC42" i="37"/>
  <c r="BA72" i="37"/>
  <c r="BB72" i="37"/>
  <c r="BC72" i="37"/>
  <c r="BC104" i="37"/>
  <c r="BB104" i="37"/>
  <c r="BA104" i="37"/>
  <c r="AU12" i="37"/>
  <c r="AU42" i="37"/>
  <c r="AU104" i="37"/>
  <c r="AQ12" i="37"/>
  <c r="AR12" i="37"/>
  <c r="AS12" i="37"/>
  <c r="AQ42" i="37"/>
  <c r="AR42" i="37"/>
  <c r="AS42" i="37"/>
  <c r="AQ72" i="37"/>
  <c r="AR72" i="37"/>
  <c r="AS72" i="37"/>
  <c r="AS104" i="37"/>
  <c r="AR104" i="37"/>
  <c r="AQ104" i="37"/>
  <c r="AK12" i="37"/>
  <c r="AK42" i="37"/>
  <c r="AK104" i="37"/>
  <c r="AG12" i="37"/>
  <c r="AH12" i="37"/>
  <c r="AI12" i="37"/>
  <c r="AG42" i="37"/>
  <c r="AH42" i="37"/>
  <c r="AI42" i="37"/>
  <c r="AG72" i="37"/>
  <c r="AH72" i="37"/>
  <c r="AI72" i="37"/>
  <c r="AI104" i="37"/>
  <c r="AH104" i="37"/>
  <c r="AG104" i="37"/>
  <c r="AA12" i="37"/>
  <c r="AA42" i="37"/>
  <c r="AA104" i="37"/>
  <c r="W12" i="37"/>
  <c r="X12" i="37"/>
  <c r="Y12" i="37"/>
  <c r="W42" i="37"/>
  <c r="X42" i="37"/>
  <c r="Y42" i="37"/>
  <c r="W72" i="37"/>
  <c r="X72" i="37"/>
  <c r="Y72" i="37"/>
  <c r="Y104" i="37"/>
  <c r="X104" i="37"/>
  <c r="W104" i="37"/>
  <c r="Q12" i="37"/>
  <c r="Q42" i="37"/>
  <c r="Q104" i="37"/>
  <c r="M12" i="37"/>
  <c r="N12" i="37"/>
  <c r="O12" i="37"/>
  <c r="M42" i="37"/>
  <c r="N42" i="37"/>
  <c r="O42" i="37"/>
  <c r="M72" i="37"/>
  <c r="N72" i="37"/>
  <c r="O72" i="37"/>
  <c r="O104" i="37"/>
  <c r="N104" i="37"/>
  <c r="M104" i="37"/>
  <c r="F104" i="37"/>
  <c r="H104" i="37"/>
  <c r="G104" i="37"/>
  <c r="F11" i="37"/>
  <c r="BY11" i="37"/>
  <c r="F41" i="37"/>
  <c r="BY41" i="37"/>
  <c r="BY103" i="37"/>
  <c r="BU11" i="37"/>
  <c r="BV11" i="37"/>
  <c r="BW11" i="37"/>
  <c r="BU41" i="37"/>
  <c r="BV41" i="37"/>
  <c r="BW41" i="37"/>
  <c r="BU71" i="37"/>
  <c r="BV71" i="37"/>
  <c r="BW71" i="37"/>
  <c r="BW103" i="37"/>
  <c r="BV103" i="37"/>
  <c r="BU103" i="37"/>
  <c r="BO11" i="37"/>
  <c r="BO41" i="37"/>
  <c r="BO103" i="37"/>
  <c r="BK11" i="37"/>
  <c r="BL11" i="37"/>
  <c r="BM11" i="37"/>
  <c r="BK41" i="37"/>
  <c r="BL41" i="37"/>
  <c r="BM41" i="37"/>
  <c r="BK71" i="37"/>
  <c r="BL71" i="37"/>
  <c r="BM71" i="37"/>
  <c r="BM103" i="37"/>
  <c r="BL103" i="37"/>
  <c r="BK103" i="37"/>
  <c r="BE11" i="37"/>
  <c r="BE41" i="37"/>
  <c r="BE103" i="37"/>
  <c r="BA11" i="37"/>
  <c r="BB11" i="37"/>
  <c r="BC11" i="37"/>
  <c r="BA41" i="37"/>
  <c r="BB41" i="37"/>
  <c r="BC41" i="37"/>
  <c r="BA71" i="37"/>
  <c r="BB71" i="37"/>
  <c r="BC71" i="37"/>
  <c r="BC103" i="37"/>
  <c r="BB103" i="37"/>
  <c r="BA103" i="37"/>
  <c r="AU11" i="37"/>
  <c r="AU41" i="37"/>
  <c r="AU103" i="37"/>
  <c r="AQ11" i="37"/>
  <c r="AR11" i="37"/>
  <c r="AS11" i="37"/>
  <c r="AQ41" i="37"/>
  <c r="AR41" i="37"/>
  <c r="AS41" i="37"/>
  <c r="AQ71" i="37"/>
  <c r="AR71" i="37"/>
  <c r="AS71" i="37"/>
  <c r="AS103" i="37"/>
  <c r="AR103" i="37"/>
  <c r="AQ103" i="37"/>
  <c r="AK11" i="37"/>
  <c r="AK41" i="37"/>
  <c r="AK103" i="37"/>
  <c r="AG11" i="37"/>
  <c r="AH11" i="37"/>
  <c r="AI11" i="37"/>
  <c r="AG41" i="37"/>
  <c r="AH41" i="37"/>
  <c r="AI41" i="37"/>
  <c r="AG71" i="37"/>
  <c r="AH71" i="37"/>
  <c r="AI71" i="37"/>
  <c r="AI103" i="37"/>
  <c r="AH103" i="37"/>
  <c r="AG103" i="37"/>
  <c r="AA11" i="37"/>
  <c r="AA41" i="37"/>
  <c r="AA103" i="37"/>
  <c r="W11" i="37"/>
  <c r="X11" i="37"/>
  <c r="Y11" i="37"/>
  <c r="W41" i="37"/>
  <c r="X41" i="37"/>
  <c r="Y41" i="37"/>
  <c r="W71" i="37"/>
  <c r="X71" i="37"/>
  <c r="Y71" i="37"/>
  <c r="Y103" i="37"/>
  <c r="X103" i="37"/>
  <c r="W103" i="37"/>
  <c r="Q11" i="37"/>
  <c r="Q41" i="37"/>
  <c r="Q103" i="37"/>
  <c r="M11" i="37"/>
  <c r="N11" i="37"/>
  <c r="O11" i="37"/>
  <c r="M41" i="37"/>
  <c r="N41" i="37"/>
  <c r="O41" i="37"/>
  <c r="M71" i="37"/>
  <c r="N71" i="37"/>
  <c r="O71" i="37"/>
  <c r="O103" i="37"/>
  <c r="N103" i="37"/>
  <c r="M103" i="37"/>
  <c r="F103" i="37"/>
  <c r="H103" i="37"/>
  <c r="G103" i="37"/>
  <c r="F10" i="37"/>
  <c r="BY10" i="37"/>
  <c r="F40" i="37"/>
  <c r="BY40" i="37"/>
  <c r="BY102" i="37"/>
  <c r="BU10" i="37"/>
  <c r="BV10" i="37"/>
  <c r="BW10" i="37"/>
  <c r="BU40" i="37"/>
  <c r="BV40" i="37"/>
  <c r="BW40" i="37"/>
  <c r="BU70" i="37"/>
  <c r="BV70" i="37"/>
  <c r="BW70" i="37"/>
  <c r="BW102" i="37"/>
  <c r="BV102" i="37"/>
  <c r="BU102" i="37"/>
  <c r="BO10" i="37"/>
  <c r="BO40" i="37"/>
  <c r="BO102" i="37"/>
  <c r="BK10" i="37"/>
  <c r="BL10" i="37"/>
  <c r="BM10" i="37"/>
  <c r="BK40" i="37"/>
  <c r="BL40" i="37"/>
  <c r="BM40" i="37"/>
  <c r="BK70" i="37"/>
  <c r="BL70" i="37"/>
  <c r="BM70" i="37"/>
  <c r="BM102" i="37"/>
  <c r="BL102" i="37"/>
  <c r="BK102" i="37"/>
  <c r="BE10" i="37"/>
  <c r="BE40" i="37"/>
  <c r="BE102" i="37"/>
  <c r="BA10" i="37"/>
  <c r="BB10" i="37"/>
  <c r="BC10" i="37"/>
  <c r="BA40" i="37"/>
  <c r="BB40" i="37"/>
  <c r="BC40" i="37"/>
  <c r="BA70" i="37"/>
  <c r="BB70" i="37"/>
  <c r="BC70" i="37"/>
  <c r="BC102" i="37"/>
  <c r="BB102" i="37"/>
  <c r="BA102" i="37"/>
  <c r="AU10" i="37"/>
  <c r="AU40" i="37"/>
  <c r="AU102" i="37"/>
  <c r="AQ10" i="37"/>
  <c r="AR10" i="37"/>
  <c r="AS10" i="37"/>
  <c r="AQ40" i="37"/>
  <c r="AR40" i="37"/>
  <c r="AS40" i="37"/>
  <c r="AQ70" i="37"/>
  <c r="AR70" i="37"/>
  <c r="AS70" i="37"/>
  <c r="AS102" i="37"/>
  <c r="AR102" i="37"/>
  <c r="AQ102" i="37"/>
  <c r="AK10" i="37"/>
  <c r="AK40" i="37"/>
  <c r="AK102" i="37"/>
  <c r="AG10" i="37"/>
  <c r="AH10" i="37"/>
  <c r="AI10" i="37"/>
  <c r="AG40" i="37"/>
  <c r="AH40" i="37"/>
  <c r="AI40" i="37"/>
  <c r="AG70" i="37"/>
  <c r="AH70" i="37"/>
  <c r="AI70" i="37"/>
  <c r="AI102" i="37"/>
  <c r="AH102" i="37"/>
  <c r="AG102" i="37"/>
  <c r="AA10" i="37"/>
  <c r="AA40" i="37"/>
  <c r="AA102" i="37"/>
  <c r="W10" i="37"/>
  <c r="X10" i="37"/>
  <c r="Y10" i="37"/>
  <c r="W40" i="37"/>
  <c r="X40" i="37"/>
  <c r="Y40" i="37"/>
  <c r="W70" i="37"/>
  <c r="X70" i="37"/>
  <c r="Y70" i="37"/>
  <c r="Y102" i="37"/>
  <c r="X102" i="37"/>
  <c r="W102" i="37"/>
  <c r="Q10" i="37"/>
  <c r="Q40" i="37"/>
  <c r="Q102" i="37"/>
  <c r="M10" i="37"/>
  <c r="N10" i="37"/>
  <c r="O10" i="37"/>
  <c r="M40" i="37"/>
  <c r="N40" i="37"/>
  <c r="O40" i="37"/>
  <c r="M70" i="37"/>
  <c r="N70" i="37"/>
  <c r="O70" i="37"/>
  <c r="O102" i="37"/>
  <c r="N102" i="37"/>
  <c r="M102" i="37"/>
  <c r="F102" i="37"/>
  <c r="H102" i="37"/>
  <c r="G102" i="37"/>
  <c r="F9" i="37"/>
  <c r="BY9" i="37"/>
  <c r="F39" i="37"/>
  <c r="BY39" i="37"/>
  <c r="BY101" i="37"/>
  <c r="BU9" i="37"/>
  <c r="BV9" i="37"/>
  <c r="BW9" i="37"/>
  <c r="BU39" i="37"/>
  <c r="BV39" i="37"/>
  <c r="BW39" i="37"/>
  <c r="BU69" i="37"/>
  <c r="BV69" i="37"/>
  <c r="BW69" i="37"/>
  <c r="BW101" i="37"/>
  <c r="BV101" i="37"/>
  <c r="BU101" i="37"/>
  <c r="BO9" i="37"/>
  <c r="BO39" i="37"/>
  <c r="BO101" i="37"/>
  <c r="BK9" i="37"/>
  <c r="BL9" i="37"/>
  <c r="BM9" i="37"/>
  <c r="BK39" i="37"/>
  <c r="BL39" i="37"/>
  <c r="BM39" i="37"/>
  <c r="BK69" i="37"/>
  <c r="BL69" i="37"/>
  <c r="BM69" i="37"/>
  <c r="BM101" i="37"/>
  <c r="BL101" i="37"/>
  <c r="BK101" i="37"/>
  <c r="BE9" i="37"/>
  <c r="BE39" i="37"/>
  <c r="BE101" i="37"/>
  <c r="BA9" i="37"/>
  <c r="BB9" i="37"/>
  <c r="BC9" i="37"/>
  <c r="BA39" i="37"/>
  <c r="BB39" i="37"/>
  <c r="BC39" i="37"/>
  <c r="BA69" i="37"/>
  <c r="BB69" i="37"/>
  <c r="BC69" i="37"/>
  <c r="BC101" i="37"/>
  <c r="BB101" i="37"/>
  <c r="BA101" i="37"/>
  <c r="AU9" i="37"/>
  <c r="AU39" i="37"/>
  <c r="AU101" i="37"/>
  <c r="AQ9" i="37"/>
  <c r="AR9" i="37"/>
  <c r="AS9" i="37"/>
  <c r="AQ39" i="37"/>
  <c r="AR39" i="37"/>
  <c r="AS39" i="37"/>
  <c r="AQ69" i="37"/>
  <c r="AR69" i="37"/>
  <c r="AS69" i="37"/>
  <c r="AS101" i="37"/>
  <c r="AR101" i="37"/>
  <c r="AQ101" i="37"/>
  <c r="AK9" i="37"/>
  <c r="AK39" i="37"/>
  <c r="AK101" i="37"/>
  <c r="AG9" i="37"/>
  <c r="AH9" i="37"/>
  <c r="AI9" i="37"/>
  <c r="AG39" i="37"/>
  <c r="AH39" i="37"/>
  <c r="AI39" i="37"/>
  <c r="AG69" i="37"/>
  <c r="AH69" i="37"/>
  <c r="AI69" i="37"/>
  <c r="AI101" i="37"/>
  <c r="AH101" i="37"/>
  <c r="AG101" i="37"/>
  <c r="AA9" i="37"/>
  <c r="AA39" i="37"/>
  <c r="AA101" i="37"/>
  <c r="W9" i="37"/>
  <c r="X9" i="37"/>
  <c r="Y9" i="37"/>
  <c r="W39" i="37"/>
  <c r="X39" i="37"/>
  <c r="Y39" i="37"/>
  <c r="W69" i="37"/>
  <c r="X69" i="37"/>
  <c r="Y69" i="37"/>
  <c r="Y101" i="37"/>
  <c r="X101" i="37"/>
  <c r="W101" i="37"/>
  <c r="Q9" i="37"/>
  <c r="Q39" i="37"/>
  <c r="Q101" i="37"/>
  <c r="M9" i="37"/>
  <c r="N9" i="37"/>
  <c r="O9" i="37"/>
  <c r="M39" i="37"/>
  <c r="N39" i="37"/>
  <c r="O39" i="37"/>
  <c r="M69" i="37"/>
  <c r="N69" i="37"/>
  <c r="O69" i="37"/>
  <c r="O101" i="37"/>
  <c r="N101" i="37"/>
  <c r="M101" i="37"/>
  <c r="F101" i="37"/>
  <c r="H101" i="37"/>
  <c r="G101" i="37"/>
  <c r="F8" i="37"/>
  <c r="BY8" i="37"/>
  <c r="F38" i="37"/>
  <c r="BY38" i="37"/>
  <c r="BY100" i="37"/>
  <c r="BU8" i="37"/>
  <c r="BV8" i="37"/>
  <c r="BW8" i="37"/>
  <c r="BU38" i="37"/>
  <c r="BV38" i="37"/>
  <c r="BW38" i="37"/>
  <c r="BU68" i="37"/>
  <c r="BV68" i="37"/>
  <c r="BW68" i="37"/>
  <c r="BW100" i="37"/>
  <c r="BV100" i="37"/>
  <c r="BU100" i="37"/>
  <c r="BO8" i="37"/>
  <c r="BO38" i="37"/>
  <c r="BO100" i="37"/>
  <c r="BK8" i="37"/>
  <c r="BL8" i="37"/>
  <c r="BM8" i="37"/>
  <c r="BK38" i="37"/>
  <c r="BL38" i="37"/>
  <c r="BM38" i="37"/>
  <c r="BK68" i="37"/>
  <c r="BL68" i="37"/>
  <c r="BM68" i="37"/>
  <c r="BM100" i="37"/>
  <c r="BL100" i="37"/>
  <c r="BK100" i="37"/>
  <c r="BE8" i="37"/>
  <c r="BE38" i="37"/>
  <c r="BE100" i="37"/>
  <c r="BA8" i="37"/>
  <c r="BB8" i="37"/>
  <c r="BC8" i="37"/>
  <c r="BA38" i="37"/>
  <c r="BB38" i="37"/>
  <c r="BC38" i="37"/>
  <c r="BA68" i="37"/>
  <c r="BB68" i="37"/>
  <c r="BC68" i="37"/>
  <c r="BC100" i="37"/>
  <c r="BB100" i="37"/>
  <c r="BA100" i="37"/>
  <c r="AU8" i="37"/>
  <c r="AU38" i="37"/>
  <c r="AU100" i="37"/>
  <c r="AQ8" i="37"/>
  <c r="AR8" i="37"/>
  <c r="AS8" i="37"/>
  <c r="AQ38" i="37"/>
  <c r="AR38" i="37"/>
  <c r="AS38" i="37"/>
  <c r="AQ68" i="37"/>
  <c r="AR68" i="37"/>
  <c r="AS68" i="37"/>
  <c r="AS100" i="37"/>
  <c r="AR100" i="37"/>
  <c r="AQ100" i="37"/>
  <c r="AK8" i="37"/>
  <c r="AK38" i="37"/>
  <c r="AK100" i="37"/>
  <c r="AG8" i="37"/>
  <c r="AH8" i="37"/>
  <c r="AI8" i="37"/>
  <c r="AG38" i="37"/>
  <c r="AH38" i="37"/>
  <c r="AI38" i="37"/>
  <c r="AG68" i="37"/>
  <c r="AH68" i="37"/>
  <c r="AI68" i="37"/>
  <c r="AI100" i="37"/>
  <c r="AH100" i="37"/>
  <c r="AG100" i="37"/>
  <c r="AA8" i="37"/>
  <c r="AA38" i="37"/>
  <c r="AA100" i="37"/>
  <c r="W8" i="37"/>
  <c r="X8" i="37"/>
  <c r="Y8" i="37"/>
  <c r="W38" i="37"/>
  <c r="X38" i="37"/>
  <c r="Y38" i="37"/>
  <c r="W68" i="37"/>
  <c r="X68" i="37"/>
  <c r="Y68" i="37"/>
  <c r="Y100" i="37"/>
  <c r="X100" i="37"/>
  <c r="W100" i="37"/>
  <c r="Q8" i="37"/>
  <c r="Q38" i="37"/>
  <c r="Q100" i="37"/>
  <c r="M8" i="37"/>
  <c r="N8" i="37"/>
  <c r="O8" i="37"/>
  <c r="M38" i="37"/>
  <c r="N38" i="37"/>
  <c r="O38" i="37"/>
  <c r="M68" i="37"/>
  <c r="N68" i="37"/>
  <c r="O68" i="37"/>
  <c r="O100" i="37"/>
  <c r="N100" i="37"/>
  <c r="M100" i="37"/>
  <c r="F100" i="37"/>
  <c r="H100" i="37"/>
  <c r="G100" i="37"/>
  <c r="F7" i="37"/>
  <c r="BY7" i="37"/>
  <c r="F37" i="37"/>
  <c r="BY37" i="37"/>
  <c r="BY99" i="37"/>
  <c r="BU7" i="37"/>
  <c r="BV7" i="37"/>
  <c r="BW7" i="37"/>
  <c r="BU37" i="37"/>
  <c r="BV37" i="37"/>
  <c r="BW37" i="37"/>
  <c r="BU67" i="37"/>
  <c r="BV67" i="37"/>
  <c r="BW67" i="37"/>
  <c r="BW99" i="37"/>
  <c r="BV99" i="37"/>
  <c r="BU99" i="37"/>
  <c r="BO7" i="37"/>
  <c r="BO37" i="37"/>
  <c r="BO99" i="37"/>
  <c r="BK7" i="37"/>
  <c r="BL7" i="37"/>
  <c r="BM7" i="37"/>
  <c r="BK37" i="37"/>
  <c r="BL37" i="37"/>
  <c r="BM37" i="37"/>
  <c r="BK67" i="37"/>
  <c r="BL67" i="37"/>
  <c r="BM67" i="37"/>
  <c r="BM99" i="37"/>
  <c r="BL99" i="37"/>
  <c r="BK99" i="37"/>
  <c r="BE7" i="37"/>
  <c r="BE37" i="37"/>
  <c r="BE99" i="37"/>
  <c r="BA7" i="37"/>
  <c r="BB7" i="37"/>
  <c r="BC7" i="37"/>
  <c r="BA37" i="37"/>
  <c r="BB37" i="37"/>
  <c r="BC37" i="37"/>
  <c r="BA67" i="37"/>
  <c r="BB67" i="37"/>
  <c r="BC67" i="37"/>
  <c r="BC99" i="37"/>
  <c r="BB99" i="37"/>
  <c r="BA99" i="37"/>
  <c r="AU7" i="37"/>
  <c r="AU37" i="37"/>
  <c r="AU99" i="37"/>
  <c r="AQ7" i="37"/>
  <c r="AR7" i="37"/>
  <c r="AS7" i="37"/>
  <c r="AQ37" i="37"/>
  <c r="AR37" i="37"/>
  <c r="AS37" i="37"/>
  <c r="AQ67" i="37"/>
  <c r="AR67" i="37"/>
  <c r="AS67" i="37"/>
  <c r="AS99" i="37"/>
  <c r="AR99" i="37"/>
  <c r="AQ99" i="37"/>
  <c r="AK7" i="37"/>
  <c r="AK37" i="37"/>
  <c r="AK99" i="37"/>
  <c r="AG7" i="37"/>
  <c r="AH7" i="37"/>
  <c r="AI7" i="37"/>
  <c r="AG37" i="37"/>
  <c r="AH37" i="37"/>
  <c r="AI37" i="37"/>
  <c r="AG67" i="37"/>
  <c r="AH67" i="37"/>
  <c r="AI67" i="37"/>
  <c r="AI99" i="37"/>
  <c r="AH99" i="37"/>
  <c r="AG99" i="37"/>
  <c r="AA7" i="37"/>
  <c r="AA37" i="37"/>
  <c r="AA99" i="37"/>
  <c r="W7" i="37"/>
  <c r="X7" i="37"/>
  <c r="Y7" i="37"/>
  <c r="W37" i="37"/>
  <c r="X37" i="37"/>
  <c r="Y37" i="37"/>
  <c r="W67" i="37"/>
  <c r="X67" i="37"/>
  <c r="Y67" i="37"/>
  <c r="Y99" i="37"/>
  <c r="X99" i="37"/>
  <c r="W99" i="37"/>
  <c r="Q7" i="37"/>
  <c r="Q37" i="37"/>
  <c r="Q99" i="37"/>
  <c r="M7" i="37"/>
  <c r="N7" i="37"/>
  <c r="O7" i="37"/>
  <c r="M37" i="37"/>
  <c r="N37" i="37"/>
  <c r="O37" i="37"/>
  <c r="M67" i="37"/>
  <c r="N67" i="37"/>
  <c r="O67" i="37"/>
  <c r="O99" i="37"/>
  <c r="N99" i="37"/>
  <c r="M99" i="37"/>
  <c r="F99" i="37"/>
  <c r="H99" i="37"/>
  <c r="G99" i="37"/>
  <c r="F6" i="37"/>
  <c r="BY6" i="37"/>
  <c r="F36" i="37"/>
  <c r="BY36" i="37"/>
  <c r="BY98" i="37"/>
  <c r="BU6" i="37"/>
  <c r="BV6" i="37"/>
  <c r="BW6" i="37"/>
  <c r="BU36" i="37"/>
  <c r="BV36" i="37"/>
  <c r="BW36" i="37"/>
  <c r="BU66" i="37"/>
  <c r="BV66" i="37"/>
  <c r="BW66" i="37"/>
  <c r="BW98" i="37"/>
  <c r="BV98" i="37"/>
  <c r="BU98" i="37"/>
  <c r="BO6" i="37"/>
  <c r="BO36" i="37"/>
  <c r="BO98" i="37"/>
  <c r="BK6" i="37"/>
  <c r="BL6" i="37"/>
  <c r="BM6" i="37"/>
  <c r="BK36" i="37"/>
  <c r="BL36" i="37"/>
  <c r="BM36" i="37"/>
  <c r="BK66" i="37"/>
  <c r="BL66" i="37"/>
  <c r="BM66" i="37"/>
  <c r="BM98" i="37"/>
  <c r="BL98" i="37"/>
  <c r="BK98" i="37"/>
  <c r="BE6" i="37"/>
  <c r="BE36" i="37"/>
  <c r="BE98" i="37"/>
  <c r="BA6" i="37"/>
  <c r="BB6" i="37"/>
  <c r="BC6" i="37"/>
  <c r="BA36" i="37"/>
  <c r="BB36" i="37"/>
  <c r="BC36" i="37"/>
  <c r="BA66" i="37"/>
  <c r="BB66" i="37"/>
  <c r="BC66" i="37"/>
  <c r="BC98" i="37"/>
  <c r="BB98" i="37"/>
  <c r="BA98" i="37"/>
  <c r="AU6" i="37"/>
  <c r="AU36" i="37"/>
  <c r="AU98" i="37"/>
  <c r="AQ6" i="37"/>
  <c r="AR6" i="37"/>
  <c r="AS6" i="37"/>
  <c r="AQ36" i="37"/>
  <c r="AR36" i="37"/>
  <c r="AS36" i="37"/>
  <c r="AQ66" i="37"/>
  <c r="AR66" i="37"/>
  <c r="AS66" i="37"/>
  <c r="AS98" i="37"/>
  <c r="AR98" i="37"/>
  <c r="AQ98" i="37"/>
  <c r="AK6" i="37"/>
  <c r="AK36" i="37"/>
  <c r="AK98" i="37"/>
  <c r="AG6" i="37"/>
  <c r="AH6" i="37"/>
  <c r="AI6" i="37"/>
  <c r="AG36" i="37"/>
  <c r="AH36" i="37"/>
  <c r="AI36" i="37"/>
  <c r="AG66" i="37"/>
  <c r="AH66" i="37"/>
  <c r="AI66" i="37"/>
  <c r="AI98" i="37"/>
  <c r="AH98" i="37"/>
  <c r="AG98" i="37"/>
  <c r="AA6" i="37"/>
  <c r="AA36" i="37"/>
  <c r="AA98" i="37"/>
  <c r="W6" i="37"/>
  <c r="X6" i="37"/>
  <c r="Y6" i="37"/>
  <c r="W36" i="37"/>
  <c r="X36" i="37"/>
  <c r="Y36" i="37"/>
  <c r="W66" i="37"/>
  <c r="X66" i="37"/>
  <c r="Y66" i="37"/>
  <c r="Y98" i="37"/>
  <c r="X98" i="37"/>
  <c r="W98" i="37"/>
  <c r="Q6" i="37"/>
  <c r="Q36" i="37"/>
  <c r="Q98" i="37"/>
  <c r="M6" i="37"/>
  <c r="N6" i="37"/>
  <c r="O6" i="37"/>
  <c r="M36" i="37"/>
  <c r="N36" i="37"/>
  <c r="O36" i="37"/>
  <c r="M66" i="37"/>
  <c r="N66" i="37"/>
  <c r="O66" i="37"/>
  <c r="O98" i="37"/>
  <c r="N98" i="37"/>
  <c r="M98" i="37"/>
  <c r="F98" i="37"/>
  <c r="H98" i="37"/>
  <c r="G98" i="37"/>
  <c r="F5" i="37"/>
  <c r="BY5" i="37"/>
  <c r="F35" i="37"/>
  <c r="BY35" i="37"/>
  <c r="BY97" i="37"/>
  <c r="BU5" i="37"/>
  <c r="BV5" i="37"/>
  <c r="BW5" i="37"/>
  <c r="BU35" i="37"/>
  <c r="BV35" i="37"/>
  <c r="BW35" i="37"/>
  <c r="BU65" i="37"/>
  <c r="BV65" i="37"/>
  <c r="BW65" i="37"/>
  <c r="BW97" i="37"/>
  <c r="BV97" i="37"/>
  <c r="BU97" i="37"/>
  <c r="BO5" i="37"/>
  <c r="BO35" i="37"/>
  <c r="BO97" i="37"/>
  <c r="BK5" i="37"/>
  <c r="BL5" i="37"/>
  <c r="BM5" i="37"/>
  <c r="BK35" i="37"/>
  <c r="BL35" i="37"/>
  <c r="BM35" i="37"/>
  <c r="BK65" i="37"/>
  <c r="BL65" i="37"/>
  <c r="BM65" i="37"/>
  <c r="BM97" i="37"/>
  <c r="BL97" i="37"/>
  <c r="BK97" i="37"/>
  <c r="BE5" i="37"/>
  <c r="BE35" i="37"/>
  <c r="BE97" i="37"/>
  <c r="BA5" i="37"/>
  <c r="BB5" i="37"/>
  <c r="BC5" i="37"/>
  <c r="BA35" i="37"/>
  <c r="BB35" i="37"/>
  <c r="BC35" i="37"/>
  <c r="BA65" i="37"/>
  <c r="BB65" i="37"/>
  <c r="BC65" i="37"/>
  <c r="BC97" i="37"/>
  <c r="BB97" i="37"/>
  <c r="BA97" i="37"/>
  <c r="AU5" i="37"/>
  <c r="AU35" i="37"/>
  <c r="AU97" i="37"/>
  <c r="AQ5" i="37"/>
  <c r="AR5" i="37"/>
  <c r="AS5" i="37"/>
  <c r="AQ35" i="37"/>
  <c r="AR35" i="37"/>
  <c r="AS35" i="37"/>
  <c r="AQ65" i="37"/>
  <c r="AR65" i="37"/>
  <c r="AS65" i="37"/>
  <c r="AS97" i="37"/>
  <c r="AR97" i="37"/>
  <c r="AQ97" i="37"/>
  <c r="AK5" i="37"/>
  <c r="AK35" i="37"/>
  <c r="AK97" i="37"/>
  <c r="AG5" i="37"/>
  <c r="AH5" i="37"/>
  <c r="AI5" i="37"/>
  <c r="AG35" i="37"/>
  <c r="AH35" i="37"/>
  <c r="AI35" i="37"/>
  <c r="AG65" i="37"/>
  <c r="AH65" i="37"/>
  <c r="AI65" i="37"/>
  <c r="AI97" i="37"/>
  <c r="AH97" i="37"/>
  <c r="AG97" i="37"/>
  <c r="AA5" i="37"/>
  <c r="AA35" i="37"/>
  <c r="AA97" i="37"/>
  <c r="W5" i="37"/>
  <c r="X5" i="37"/>
  <c r="Y5" i="37"/>
  <c r="W35" i="37"/>
  <c r="X35" i="37"/>
  <c r="Y35" i="37"/>
  <c r="W65" i="37"/>
  <c r="X65" i="37"/>
  <c r="Y65" i="37"/>
  <c r="Y97" i="37"/>
  <c r="X97" i="37"/>
  <c r="W97" i="37"/>
  <c r="Q5" i="37"/>
  <c r="Q35" i="37"/>
  <c r="Q97" i="37"/>
  <c r="M5" i="37"/>
  <c r="N5" i="37"/>
  <c r="O5" i="37"/>
  <c r="M35" i="37"/>
  <c r="N35" i="37"/>
  <c r="O35" i="37"/>
  <c r="M65" i="37"/>
  <c r="N65" i="37"/>
  <c r="O65" i="37"/>
  <c r="O97" i="37"/>
  <c r="N97" i="37"/>
  <c r="M97" i="37"/>
  <c r="F97" i="37"/>
  <c r="H97" i="37"/>
  <c r="G97" i="37"/>
  <c r="BY4" i="37"/>
  <c r="BY34" i="37"/>
  <c r="BY96" i="37"/>
  <c r="BU4" i="37"/>
  <c r="BV4" i="37"/>
  <c r="BW4" i="37"/>
  <c r="BU34" i="37"/>
  <c r="BV34" i="37"/>
  <c r="BW34" i="37"/>
  <c r="BU64" i="37"/>
  <c r="BV64" i="37"/>
  <c r="BW64" i="37"/>
  <c r="BW96" i="37"/>
  <c r="BV96" i="37"/>
  <c r="BU96" i="37"/>
  <c r="BO4" i="37"/>
  <c r="BO34" i="37"/>
  <c r="BO96" i="37"/>
  <c r="BK4" i="37"/>
  <c r="BL4" i="37"/>
  <c r="BM4" i="37"/>
  <c r="BK34" i="37"/>
  <c r="BL34" i="37"/>
  <c r="BM34" i="37"/>
  <c r="BK64" i="37"/>
  <c r="BL64" i="37"/>
  <c r="BM64" i="37"/>
  <c r="BM96" i="37"/>
  <c r="BL96" i="37"/>
  <c r="BK96" i="37"/>
  <c r="BE4" i="37"/>
  <c r="BE34" i="37"/>
  <c r="BE96" i="37"/>
  <c r="BA4" i="37"/>
  <c r="BB4" i="37"/>
  <c r="BC4" i="37"/>
  <c r="BA34" i="37"/>
  <c r="BB34" i="37"/>
  <c r="BC34" i="37"/>
  <c r="BA64" i="37"/>
  <c r="BB64" i="37"/>
  <c r="BC64" i="37"/>
  <c r="BC96" i="37"/>
  <c r="BB96" i="37"/>
  <c r="BA96" i="37"/>
  <c r="AU4" i="37"/>
  <c r="AU34" i="37"/>
  <c r="AU96" i="37"/>
  <c r="AQ4" i="37"/>
  <c r="AR4" i="37"/>
  <c r="AS4" i="37"/>
  <c r="AQ34" i="37"/>
  <c r="AR34" i="37"/>
  <c r="AS34" i="37"/>
  <c r="AQ64" i="37"/>
  <c r="AR64" i="37"/>
  <c r="AS64" i="37"/>
  <c r="AS96" i="37"/>
  <c r="AR96" i="37"/>
  <c r="AQ96" i="37"/>
  <c r="AK4" i="37"/>
  <c r="AK34" i="37"/>
  <c r="AK96" i="37"/>
  <c r="AG4" i="37"/>
  <c r="AH4" i="37"/>
  <c r="AI4" i="37"/>
  <c r="AG34" i="37"/>
  <c r="AH34" i="37"/>
  <c r="AI34" i="37"/>
  <c r="AG64" i="37"/>
  <c r="AH64" i="37"/>
  <c r="AI64" i="37"/>
  <c r="AI96" i="37"/>
  <c r="AH96" i="37"/>
  <c r="AG96" i="37"/>
  <c r="AA4" i="37"/>
  <c r="AA34" i="37"/>
  <c r="AA96" i="37"/>
  <c r="W4" i="37"/>
  <c r="X4" i="37"/>
  <c r="Y4" i="37"/>
  <c r="W34" i="37"/>
  <c r="X34" i="37"/>
  <c r="Y34" i="37"/>
  <c r="W64" i="37"/>
  <c r="X64" i="37"/>
  <c r="Y64" i="37"/>
  <c r="Y96" i="37"/>
  <c r="X96" i="37"/>
  <c r="W96" i="37"/>
  <c r="Q4" i="37"/>
  <c r="Q34" i="37"/>
  <c r="Q96" i="37"/>
  <c r="M4" i="37"/>
  <c r="N4" i="37"/>
  <c r="O4" i="37"/>
  <c r="M34" i="37"/>
  <c r="N34" i="37"/>
  <c r="O34" i="37"/>
  <c r="M64" i="37"/>
  <c r="N64" i="37"/>
  <c r="O64" i="37"/>
  <c r="O96" i="37"/>
  <c r="N96" i="37"/>
  <c r="M96" i="37"/>
  <c r="H96" i="37"/>
  <c r="G96" i="37"/>
  <c r="BY3" i="37"/>
  <c r="BY33" i="37"/>
  <c r="BY95" i="37"/>
  <c r="BU3" i="37"/>
  <c r="BV3" i="37"/>
  <c r="BW3" i="37"/>
  <c r="BU33" i="37"/>
  <c r="BV33" i="37"/>
  <c r="BW33" i="37"/>
  <c r="BU63" i="37"/>
  <c r="BV63" i="37"/>
  <c r="BW63" i="37"/>
  <c r="BW95" i="37"/>
  <c r="BV95" i="37"/>
  <c r="BU95" i="37"/>
  <c r="BO3" i="37"/>
  <c r="BO33" i="37"/>
  <c r="BO95" i="37"/>
  <c r="BK3" i="37"/>
  <c r="BL3" i="37"/>
  <c r="BM3" i="37"/>
  <c r="BK33" i="37"/>
  <c r="BL33" i="37"/>
  <c r="BM33" i="37"/>
  <c r="BK63" i="37"/>
  <c r="BL63" i="37"/>
  <c r="BM63" i="37"/>
  <c r="BM95" i="37"/>
  <c r="BL95" i="37"/>
  <c r="BK95" i="37"/>
  <c r="BE3" i="37"/>
  <c r="BE33" i="37"/>
  <c r="BE95" i="37"/>
  <c r="BA3" i="37"/>
  <c r="BB3" i="37"/>
  <c r="BC3" i="37"/>
  <c r="BA33" i="37"/>
  <c r="BB33" i="37"/>
  <c r="BC33" i="37"/>
  <c r="BA63" i="37"/>
  <c r="BB63" i="37"/>
  <c r="BC63" i="37"/>
  <c r="BC95" i="37"/>
  <c r="BB95" i="37"/>
  <c r="BA95" i="37"/>
  <c r="AU3" i="37"/>
  <c r="AU33" i="37"/>
  <c r="AU95" i="37"/>
  <c r="AQ3" i="37"/>
  <c r="AR3" i="37"/>
  <c r="AS3" i="37"/>
  <c r="AQ33" i="37"/>
  <c r="AR33" i="37"/>
  <c r="AS33" i="37"/>
  <c r="AQ63" i="37"/>
  <c r="AR63" i="37"/>
  <c r="AS63" i="37"/>
  <c r="AS95" i="37"/>
  <c r="AR95" i="37"/>
  <c r="AQ95" i="37"/>
  <c r="AK3" i="37"/>
  <c r="AK33" i="37"/>
  <c r="AK95" i="37"/>
  <c r="AG3" i="37"/>
  <c r="AH3" i="37"/>
  <c r="AI3" i="37"/>
  <c r="AG33" i="37"/>
  <c r="AH33" i="37"/>
  <c r="AI33" i="37"/>
  <c r="AG63" i="37"/>
  <c r="AH63" i="37"/>
  <c r="AI63" i="37"/>
  <c r="AI95" i="37"/>
  <c r="AH95" i="37"/>
  <c r="AG95" i="37"/>
  <c r="AA3" i="37"/>
  <c r="AA33" i="37"/>
  <c r="AA95" i="37"/>
  <c r="W3" i="37"/>
  <c r="X3" i="37"/>
  <c r="Y3" i="37"/>
  <c r="W33" i="37"/>
  <c r="X33" i="37"/>
  <c r="Y33" i="37"/>
  <c r="W63" i="37"/>
  <c r="X63" i="37"/>
  <c r="Y63" i="37"/>
  <c r="Y95" i="37"/>
  <c r="X95" i="37"/>
  <c r="W95" i="37"/>
  <c r="Q3" i="37"/>
  <c r="Q33" i="37"/>
  <c r="Q95" i="37"/>
  <c r="M3" i="37"/>
  <c r="N3" i="37"/>
  <c r="O3" i="37"/>
  <c r="M33" i="37"/>
  <c r="N33" i="37"/>
  <c r="O33" i="37"/>
  <c r="M63" i="37"/>
  <c r="N63" i="37"/>
  <c r="O63" i="37"/>
  <c r="O95" i="37"/>
  <c r="N95" i="37"/>
  <c r="M95" i="37"/>
  <c r="H95" i="37"/>
  <c r="G95" i="37"/>
  <c r="F88" i="37"/>
  <c r="BY88" i="37"/>
  <c r="BZ88" i="37"/>
  <c r="BX88" i="37"/>
  <c r="C42" i="37"/>
  <c r="C44" i="37"/>
  <c r="BT88" i="37"/>
  <c r="BO88" i="37"/>
  <c r="BP88" i="37"/>
  <c r="BN88" i="37"/>
  <c r="BJ88" i="37"/>
  <c r="BE88" i="37"/>
  <c r="BF88" i="37"/>
  <c r="BD88" i="37"/>
  <c r="AZ88" i="37"/>
  <c r="AU88" i="37"/>
  <c r="AV88" i="37"/>
  <c r="AT88" i="37"/>
  <c r="AP88" i="37"/>
  <c r="AK88" i="37"/>
  <c r="AL88" i="37"/>
  <c r="AJ88" i="37"/>
  <c r="AF88" i="37"/>
  <c r="AA88" i="37"/>
  <c r="AB88" i="37"/>
  <c r="Z88" i="37"/>
  <c r="V88" i="37"/>
  <c r="Q88" i="37"/>
  <c r="R88" i="37"/>
  <c r="P88" i="37"/>
  <c r="L88" i="37"/>
  <c r="C35" i="37"/>
  <c r="H88" i="37"/>
  <c r="G88" i="37"/>
  <c r="F87" i="37"/>
  <c r="BY87" i="37"/>
  <c r="BZ87" i="37"/>
  <c r="BX87" i="37"/>
  <c r="BT87" i="37"/>
  <c r="BO87" i="37"/>
  <c r="BP87" i="37"/>
  <c r="BN87" i="37"/>
  <c r="BJ87" i="37"/>
  <c r="BE87" i="37"/>
  <c r="BF87" i="37"/>
  <c r="BD87" i="37"/>
  <c r="AZ87" i="37"/>
  <c r="AU87" i="37"/>
  <c r="AV87" i="37"/>
  <c r="AT87" i="37"/>
  <c r="AP87" i="37"/>
  <c r="AK87" i="37"/>
  <c r="AL87" i="37"/>
  <c r="AJ87" i="37"/>
  <c r="AF87" i="37"/>
  <c r="AA87" i="37"/>
  <c r="AB87" i="37"/>
  <c r="Z87" i="37"/>
  <c r="V87" i="37"/>
  <c r="Q87" i="37"/>
  <c r="R87" i="37"/>
  <c r="P87" i="37"/>
  <c r="L87" i="37"/>
  <c r="H87" i="37"/>
  <c r="G87" i="37"/>
  <c r="F86" i="37"/>
  <c r="BY86" i="37"/>
  <c r="BZ86" i="37"/>
  <c r="BX86" i="37"/>
  <c r="BT86" i="37"/>
  <c r="BO86" i="37"/>
  <c r="BP86" i="37"/>
  <c r="BN86" i="37"/>
  <c r="BJ86" i="37"/>
  <c r="BE86" i="37"/>
  <c r="BF86" i="37"/>
  <c r="BD86" i="37"/>
  <c r="AZ86" i="37"/>
  <c r="AU86" i="37"/>
  <c r="AV86" i="37"/>
  <c r="AT86" i="37"/>
  <c r="AP86" i="37"/>
  <c r="AK86" i="37"/>
  <c r="AL86" i="37"/>
  <c r="AJ86" i="37"/>
  <c r="AF86" i="37"/>
  <c r="AA86" i="37"/>
  <c r="AB86" i="37"/>
  <c r="Z86" i="37"/>
  <c r="V86" i="37"/>
  <c r="Q86" i="37"/>
  <c r="R86" i="37"/>
  <c r="P86" i="37"/>
  <c r="L86" i="37"/>
  <c r="H86" i="37"/>
  <c r="G86" i="37"/>
  <c r="F85" i="37"/>
  <c r="BY85" i="37"/>
  <c r="BZ85" i="37"/>
  <c r="BX85" i="37"/>
  <c r="BT85" i="37"/>
  <c r="BO85" i="37"/>
  <c r="BP85" i="37"/>
  <c r="BN85" i="37"/>
  <c r="BJ85" i="37"/>
  <c r="BE85" i="37"/>
  <c r="BF85" i="37"/>
  <c r="BD85" i="37"/>
  <c r="AZ85" i="37"/>
  <c r="AU85" i="37"/>
  <c r="AV85" i="37"/>
  <c r="AT85" i="37"/>
  <c r="AP85" i="37"/>
  <c r="AK85" i="37"/>
  <c r="AL85" i="37"/>
  <c r="AJ85" i="37"/>
  <c r="AF85" i="37"/>
  <c r="AA85" i="37"/>
  <c r="AB85" i="37"/>
  <c r="Z85" i="37"/>
  <c r="V85" i="37"/>
  <c r="Q85" i="37"/>
  <c r="R85" i="37"/>
  <c r="P85" i="37"/>
  <c r="L85" i="37"/>
  <c r="H85" i="37"/>
  <c r="G85" i="37"/>
  <c r="F84" i="37"/>
  <c r="BY84" i="37"/>
  <c r="BZ84" i="37"/>
  <c r="BX84" i="37"/>
  <c r="BT84" i="37"/>
  <c r="BO84" i="37"/>
  <c r="BP84" i="37"/>
  <c r="BN84" i="37"/>
  <c r="BJ84" i="37"/>
  <c r="BE84" i="37"/>
  <c r="BF84" i="37"/>
  <c r="BD84" i="37"/>
  <c r="AZ84" i="37"/>
  <c r="AU84" i="37"/>
  <c r="AV84" i="37"/>
  <c r="AT84" i="37"/>
  <c r="AP84" i="37"/>
  <c r="AK84" i="37"/>
  <c r="AL84" i="37"/>
  <c r="AJ84" i="37"/>
  <c r="AF84" i="37"/>
  <c r="AA84" i="37"/>
  <c r="AB84" i="37"/>
  <c r="Z84" i="37"/>
  <c r="V84" i="37"/>
  <c r="Q84" i="37"/>
  <c r="R84" i="37"/>
  <c r="P84" i="37"/>
  <c r="L84" i="37"/>
  <c r="H84" i="37"/>
  <c r="G84" i="37"/>
  <c r="F83" i="37"/>
  <c r="BY83" i="37"/>
  <c r="BZ83" i="37"/>
  <c r="BX83" i="37"/>
  <c r="BT83" i="37"/>
  <c r="BO83" i="37"/>
  <c r="BP83" i="37"/>
  <c r="BN83" i="37"/>
  <c r="BJ83" i="37"/>
  <c r="BE83" i="37"/>
  <c r="BF83" i="37"/>
  <c r="BD83" i="37"/>
  <c r="AZ83" i="37"/>
  <c r="AU83" i="37"/>
  <c r="AV83" i="37"/>
  <c r="AT83" i="37"/>
  <c r="AP83" i="37"/>
  <c r="AK83" i="37"/>
  <c r="AL83" i="37"/>
  <c r="AJ83" i="37"/>
  <c r="AF83" i="37"/>
  <c r="AA83" i="37"/>
  <c r="AB83" i="37"/>
  <c r="Z83" i="37"/>
  <c r="V83" i="37"/>
  <c r="Q83" i="37"/>
  <c r="R83" i="37"/>
  <c r="P83" i="37"/>
  <c r="L83" i="37"/>
  <c r="H83" i="37"/>
  <c r="G83" i="37"/>
  <c r="F82" i="37"/>
  <c r="BY82" i="37"/>
  <c r="BZ82" i="37"/>
  <c r="BX82" i="37"/>
  <c r="BT82" i="37"/>
  <c r="BO82" i="37"/>
  <c r="BP82" i="37"/>
  <c r="BN82" i="37"/>
  <c r="BJ82" i="37"/>
  <c r="BE82" i="37"/>
  <c r="BF82" i="37"/>
  <c r="BD82" i="37"/>
  <c r="AZ82" i="37"/>
  <c r="AU82" i="37"/>
  <c r="AV82" i="37"/>
  <c r="AT82" i="37"/>
  <c r="AP82" i="37"/>
  <c r="AK82" i="37"/>
  <c r="AL82" i="37"/>
  <c r="AJ82" i="37"/>
  <c r="AF82" i="37"/>
  <c r="AA82" i="37"/>
  <c r="AB82" i="37"/>
  <c r="Z82" i="37"/>
  <c r="V82" i="37"/>
  <c r="Q82" i="37"/>
  <c r="R82" i="37"/>
  <c r="P82" i="37"/>
  <c r="L82" i="37"/>
  <c r="H82" i="37"/>
  <c r="G82" i="37"/>
  <c r="F81" i="37"/>
  <c r="BY81" i="37"/>
  <c r="BZ81" i="37"/>
  <c r="BX81" i="37"/>
  <c r="BT81" i="37"/>
  <c r="BO81" i="37"/>
  <c r="BP81" i="37"/>
  <c r="BN81" i="37"/>
  <c r="BJ81" i="37"/>
  <c r="BE81" i="37"/>
  <c r="BF81" i="37"/>
  <c r="BD81" i="37"/>
  <c r="AZ81" i="37"/>
  <c r="AU81" i="37"/>
  <c r="AV81" i="37"/>
  <c r="AT81" i="37"/>
  <c r="AP81" i="37"/>
  <c r="AK81" i="37"/>
  <c r="AL81" i="37"/>
  <c r="AJ81" i="37"/>
  <c r="AF81" i="37"/>
  <c r="AA81" i="37"/>
  <c r="AB81" i="37"/>
  <c r="Z81" i="37"/>
  <c r="V81" i="37"/>
  <c r="Q81" i="37"/>
  <c r="R81" i="37"/>
  <c r="P81" i="37"/>
  <c r="L81" i="37"/>
  <c r="H81" i="37"/>
  <c r="G81" i="37"/>
  <c r="F80" i="37"/>
  <c r="BY80" i="37"/>
  <c r="BZ80" i="37"/>
  <c r="BX80" i="37"/>
  <c r="BT80" i="37"/>
  <c r="BO80" i="37"/>
  <c r="BP80" i="37"/>
  <c r="BN80" i="37"/>
  <c r="BJ80" i="37"/>
  <c r="BE80" i="37"/>
  <c r="BF80" i="37"/>
  <c r="BD80" i="37"/>
  <c r="AZ80" i="37"/>
  <c r="AU80" i="37"/>
  <c r="AV80" i="37"/>
  <c r="AT80" i="37"/>
  <c r="AP80" i="37"/>
  <c r="AK80" i="37"/>
  <c r="AL80" i="37"/>
  <c r="AJ80" i="37"/>
  <c r="AF80" i="37"/>
  <c r="AA80" i="37"/>
  <c r="AB80" i="37"/>
  <c r="Z80" i="37"/>
  <c r="V80" i="37"/>
  <c r="Q80" i="37"/>
  <c r="R80" i="37"/>
  <c r="P80" i="37"/>
  <c r="L80" i="37"/>
  <c r="H80" i="37"/>
  <c r="G80" i="37"/>
  <c r="F79" i="37"/>
  <c r="BY79" i="37"/>
  <c r="BZ79" i="37"/>
  <c r="BX79" i="37"/>
  <c r="BT79" i="37"/>
  <c r="BO79" i="37"/>
  <c r="BP79" i="37"/>
  <c r="BN79" i="37"/>
  <c r="BJ79" i="37"/>
  <c r="BE79" i="37"/>
  <c r="BF79" i="37"/>
  <c r="BD79" i="37"/>
  <c r="AZ79" i="37"/>
  <c r="AU79" i="37"/>
  <c r="AV79" i="37"/>
  <c r="AT79" i="37"/>
  <c r="AP79" i="37"/>
  <c r="AK79" i="37"/>
  <c r="AL79" i="37"/>
  <c r="AJ79" i="37"/>
  <c r="AF79" i="37"/>
  <c r="AA79" i="37"/>
  <c r="AB79" i="37"/>
  <c r="Z79" i="37"/>
  <c r="V79" i="37"/>
  <c r="Q79" i="37"/>
  <c r="R79" i="37"/>
  <c r="P79" i="37"/>
  <c r="L79" i="37"/>
  <c r="H79" i="37"/>
  <c r="G79" i="37"/>
  <c r="F78" i="37"/>
  <c r="BY78" i="37"/>
  <c r="BZ78" i="37"/>
  <c r="BX78" i="37"/>
  <c r="BT78" i="37"/>
  <c r="BO78" i="37"/>
  <c r="BP78" i="37"/>
  <c r="BN78" i="37"/>
  <c r="BJ78" i="37"/>
  <c r="BE78" i="37"/>
  <c r="BF78" i="37"/>
  <c r="BD78" i="37"/>
  <c r="AZ78" i="37"/>
  <c r="AU78" i="37"/>
  <c r="AV78" i="37"/>
  <c r="AT78" i="37"/>
  <c r="AP78" i="37"/>
  <c r="AK78" i="37"/>
  <c r="AL78" i="37"/>
  <c r="AJ78" i="37"/>
  <c r="AF78" i="37"/>
  <c r="AA78" i="37"/>
  <c r="AB78" i="37"/>
  <c r="Z78" i="37"/>
  <c r="V78" i="37"/>
  <c r="Q78" i="37"/>
  <c r="R78" i="37"/>
  <c r="P78" i="37"/>
  <c r="L78" i="37"/>
  <c r="H78" i="37"/>
  <c r="G78" i="37"/>
  <c r="F77" i="37"/>
  <c r="BY77" i="37"/>
  <c r="BZ77" i="37"/>
  <c r="BX77" i="37"/>
  <c r="BT77" i="37"/>
  <c r="BO77" i="37"/>
  <c r="BP77" i="37"/>
  <c r="BN77" i="37"/>
  <c r="BJ77" i="37"/>
  <c r="BE77" i="37"/>
  <c r="BF77" i="37"/>
  <c r="BD77" i="37"/>
  <c r="AZ77" i="37"/>
  <c r="AU77" i="37"/>
  <c r="AV77" i="37"/>
  <c r="AT77" i="37"/>
  <c r="AP77" i="37"/>
  <c r="AK77" i="37"/>
  <c r="AL77" i="37"/>
  <c r="AJ77" i="37"/>
  <c r="AF77" i="37"/>
  <c r="AA77" i="37"/>
  <c r="AB77" i="37"/>
  <c r="Z77" i="37"/>
  <c r="V77" i="37"/>
  <c r="Q77" i="37"/>
  <c r="R77" i="37"/>
  <c r="P77" i="37"/>
  <c r="L77" i="37"/>
  <c r="H77" i="37"/>
  <c r="G77" i="37"/>
  <c r="F76" i="37"/>
  <c r="BY76" i="37"/>
  <c r="BZ76" i="37"/>
  <c r="BX76" i="37"/>
  <c r="BT76" i="37"/>
  <c r="BO76" i="37"/>
  <c r="BP76" i="37"/>
  <c r="BN76" i="37"/>
  <c r="BJ76" i="37"/>
  <c r="BE76" i="37"/>
  <c r="BF76" i="37"/>
  <c r="BD76" i="37"/>
  <c r="AZ76" i="37"/>
  <c r="AU76" i="37"/>
  <c r="AV76" i="37"/>
  <c r="AT76" i="37"/>
  <c r="AP76" i="37"/>
  <c r="AK76" i="37"/>
  <c r="AL76" i="37"/>
  <c r="AJ76" i="37"/>
  <c r="AF76" i="37"/>
  <c r="AA76" i="37"/>
  <c r="AB76" i="37"/>
  <c r="Z76" i="37"/>
  <c r="V76" i="37"/>
  <c r="Q76" i="37"/>
  <c r="R76" i="37"/>
  <c r="P76" i="37"/>
  <c r="L76" i="37"/>
  <c r="H76" i="37"/>
  <c r="G76" i="37"/>
  <c r="F75" i="37"/>
  <c r="BY75" i="37"/>
  <c r="BZ75" i="37"/>
  <c r="BX75" i="37"/>
  <c r="BT75" i="37"/>
  <c r="BO75" i="37"/>
  <c r="BP75" i="37"/>
  <c r="BN75" i="37"/>
  <c r="BJ75" i="37"/>
  <c r="BE75" i="37"/>
  <c r="BF75" i="37"/>
  <c r="BD75" i="37"/>
  <c r="AZ75" i="37"/>
  <c r="AU75" i="37"/>
  <c r="AV75" i="37"/>
  <c r="AT75" i="37"/>
  <c r="AP75" i="37"/>
  <c r="AK75" i="37"/>
  <c r="AL75" i="37"/>
  <c r="AJ75" i="37"/>
  <c r="AF75" i="37"/>
  <c r="AA75" i="37"/>
  <c r="AB75" i="37"/>
  <c r="Z75" i="37"/>
  <c r="V75" i="37"/>
  <c r="Q75" i="37"/>
  <c r="R75" i="37"/>
  <c r="P75" i="37"/>
  <c r="L75" i="37"/>
  <c r="H75" i="37"/>
  <c r="G75" i="37"/>
  <c r="F74" i="37"/>
  <c r="BY74" i="37"/>
  <c r="BZ74" i="37"/>
  <c r="BX74" i="37"/>
  <c r="BT74" i="37"/>
  <c r="BO74" i="37"/>
  <c r="BP74" i="37"/>
  <c r="BN74" i="37"/>
  <c r="BJ74" i="37"/>
  <c r="BE74" i="37"/>
  <c r="BF74" i="37"/>
  <c r="BD74" i="37"/>
  <c r="AZ74" i="37"/>
  <c r="AU74" i="37"/>
  <c r="AV74" i="37"/>
  <c r="AT74" i="37"/>
  <c r="AP74" i="37"/>
  <c r="AK74" i="37"/>
  <c r="AL74" i="37"/>
  <c r="AJ74" i="37"/>
  <c r="AF74" i="37"/>
  <c r="AA74" i="37"/>
  <c r="AB74" i="37"/>
  <c r="Z74" i="37"/>
  <c r="V74" i="37"/>
  <c r="Q74" i="37"/>
  <c r="R74" i="37"/>
  <c r="P74" i="37"/>
  <c r="L74" i="37"/>
  <c r="H74" i="37"/>
  <c r="G74" i="37"/>
  <c r="C71" i="37"/>
  <c r="C72" i="37"/>
  <c r="C74" i="37"/>
  <c r="F73" i="37"/>
  <c r="BY73" i="37"/>
  <c r="BZ73" i="37"/>
  <c r="BX73" i="37"/>
  <c r="BT73" i="37"/>
  <c r="BO73" i="37"/>
  <c r="BP73" i="37"/>
  <c r="BN73" i="37"/>
  <c r="BJ73" i="37"/>
  <c r="BE73" i="37"/>
  <c r="BF73" i="37"/>
  <c r="BD73" i="37"/>
  <c r="AZ73" i="37"/>
  <c r="AU73" i="37"/>
  <c r="AV73" i="37"/>
  <c r="AT73" i="37"/>
  <c r="AP73" i="37"/>
  <c r="AK73" i="37"/>
  <c r="AL73" i="37"/>
  <c r="AJ73" i="37"/>
  <c r="AF73" i="37"/>
  <c r="AA73" i="37"/>
  <c r="AB73" i="37"/>
  <c r="Z73" i="37"/>
  <c r="V73" i="37"/>
  <c r="Q73" i="37"/>
  <c r="R73" i="37"/>
  <c r="P73" i="37"/>
  <c r="L73" i="37"/>
  <c r="H73" i="37"/>
  <c r="G73" i="37"/>
  <c r="F72" i="37"/>
  <c r="BY72" i="37"/>
  <c r="BZ72" i="37"/>
  <c r="BX72" i="37"/>
  <c r="BT72" i="37"/>
  <c r="BO72" i="37"/>
  <c r="BP72" i="37"/>
  <c r="BN72" i="37"/>
  <c r="BJ72" i="37"/>
  <c r="BE72" i="37"/>
  <c r="BF72" i="37"/>
  <c r="BD72" i="37"/>
  <c r="AZ72" i="37"/>
  <c r="AU72" i="37"/>
  <c r="AV72" i="37"/>
  <c r="AT72" i="37"/>
  <c r="AP72" i="37"/>
  <c r="AK72" i="37"/>
  <c r="AL72" i="37"/>
  <c r="AJ72" i="37"/>
  <c r="AF72" i="37"/>
  <c r="AA72" i="37"/>
  <c r="AB72" i="37"/>
  <c r="Z72" i="37"/>
  <c r="V72" i="37"/>
  <c r="Q72" i="37"/>
  <c r="R72" i="37"/>
  <c r="P72" i="37"/>
  <c r="L72" i="37"/>
  <c r="H72" i="37"/>
  <c r="G72" i="37"/>
  <c r="F71" i="37"/>
  <c r="BY71" i="37"/>
  <c r="BZ71" i="37"/>
  <c r="BX71" i="37"/>
  <c r="BT71" i="37"/>
  <c r="BO71" i="37"/>
  <c r="BP71" i="37"/>
  <c r="BN71" i="37"/>
  <c r="BJ71" i="37"/>
  <c r="BE71" i="37"/>
  <c r="BF71" i="37"/>
  <c r="BD71" i="37"/>
  <c r="AZ71" i="37"/>
  <c r="AU71" i="37"/>
  <c r="AV71" i="37"/>
  <c r="AT71" i="37"/>
  <c r="AP71" i="37"/>
  <c r="AK71" i="37"/>
  <c r="AL71" i="37"/>
  <c r="AJ71" i="37"/>
  <c r="AF71" i="37"/>
  <c r="AA71" i="37"/>
  <c r="AB71" i="37"/>
  <c r="Z71" i="37"/>
  <c r="V71" i="37"/>
  <c r="Q71" i="37"/>
  <c r="R71" i="37"/>
  <c r="P71" i="37"/>
  <c r="L71" i="37"/>
  <c r="H71" i="37"/>
  <c r="G71" i="37"/>
  <c r="F70" i="37"/>
  <c r="BY70" i="37"/>
  <c r="BZ70" i="37"/>
  <c r="BX70" i="37"/>
  <c r="BT70" i="37"/>
  <c r="BO70" i="37"/>
  <c r="BP70" i="37"/>
  <c r="BN70" i="37"/>
  <c r="BJ70" i="37"/>
  <c r="BE70" i="37"/>
  <c r="BF70" i="37"/>
  <c r="BD70" i="37"/>
  <c r="AZ70" i="37"/>
  <c r="AU70" i="37"/>
  <c r="AV70" i="37"/>
  <c r="AT70" i="37"/>
  <c r="AP70" i="37"/>
  <c r="AK70" i="37"/>
  <c r="AL70" i="37"/>
  <c r="AJ70" i="37"/>
  <c r="AF70" i="37"/>
  <c r="AA70" i="37"/>
  <c r="AB70" i="37"/>
  <c r="Z70" i="37"/>
  <c r="V70" i="37"/>
  <c r="Q70" i="37"/>
  <c r="R70" i="37"/>
  <c r="P70" i="37"/>
  <c r="L70" i="37"/>
  <c r="H70" i="37"/>
  <c r="G70" i="37"/>
  <c r="F69" i="37"/>
  <c r="BY69" i="37"/>
  <c r="BZ69" i="37"/>
  <c r="BX69" i="37"/>
  <c r="BT69" i="37"/>
  <c r="BO69" i="37"/>
  <c r="BP69" i="37"/>
  <c r="BN69" i="37"/>
  <c r="BJ69" i="37"/>
  <c r="BE69" i="37"/>
  <c r="BF69" i="37"/>
  <c r="BD69" i="37"/>
  <c r="AZ69" i="37"/>
  <c r="AU69" i="37"/>
  <c r="AV69" i="37"/>
  <c r="AT69" i="37"/>
  <c r="AP69" i="37"/>
  <c r="AK69" i="37"/>
  <c r="AL69" i="37"/>
  <c r="AJ69" i="37"/>
  <c r="AF69" i="37"/>
  <c r="AA69" i="37"/>
  <c r="AB69" i="37"/>
  <c r="Z69" i="37"/>
  <c r="V69" i="37"/>
  <c r="Q69" i="37"/>
  <c r="R69" i="37"/>
  <c r="P69" i="37"/>
  <c r="L69" i="37"/>
  <c r="H69" i="37"/>
  <c r="G69" i="37"/>
  <c r="F68" i="37"/>
  <c r="BY68" i="37"/>
  <c r="BZ68" i="37"/>
  <c r="BX68" i="37"/>
  <c r="BT68" i="37"/>
  <c r="BO68" i="37"/>
  <c r="BP68" i="37"/>
  <c r="BN68" i="37"/>
  <c r="BJ68" i="37"/>
  <c r="BE68" i="37"/>
  <c r="BF68" i="37"/>
  <c r="BD68" i="37"/>
  <c r="AZ68" i="37"/>
  <c r="AU68" i="37"/>
  <c r="AV68" i="37"/>
  <c r="AT68" i="37"/>
  <c r="AP68" i="37"/>
  <c r="AK68" i="37"/>
  <c r="AL68" i="37"/>
  <c r="AJ68" i="37"/>
  <c r="AF68" i="37"/>
  <c r="AA68" i="37"/>
  <c r="AB68" i="37"/>
  <c r="Z68" i="37"/>
  <c r="V68" i="37"/>
  <c r="Q68" i="37"/>
  <c r="R68" i="37"/>
  <c r="P68" i="37"/>
  <c r="L68" i="37"/>
  <c r="H68" i="37"/>
  <c r="G68" i="37"/>
  <c r="C68" i="37"/>
  <c r="F67" i="37"/>
  <c r="BY67" i="37"/>
  <c r="BZ67" i="37"/>
  <c r="BX67" i="37"/>
  <c r="BT67" i="37"/>
  <c r="BO67" i="37"/>
  <c r="BP67" i="37"/>
  <c r="BN67" i="37"/>
  <c r="BJ67" i="37"/>
  <c r="BE67" i="37"/>
  <c r="BF67" i="37"/>
  <c r="BD67" i="37"/>
  <c r="AZ67" i="37"/>
  <c r="AU67" i="37"/>
  <c r="AV67" i="37"/>
  <c r="AT67" i="37"/>
  <c r="AP67" i="37"/>
  <c r="AK67" i="37"/>
  <c r="AL67" i="37"/>
  <c r="AJ67" i="37"/>
  <c r="AF67" i="37"/>
  <c r="AA67" i="37"/>
  <c r="AB67" i="37"/>
  <c r="Z67" i="37"/>
  <c r="V67" i="37"/>
  <c r="Q67" i="37"/>
  <c r="R67" i="37"/>
  <c r="P67" i="37"/>
  <c r="L67" i="37"/>
  <c r="H67" i="37"/>
  <c r="G67" i="37"/>
  <c r="C67" i="37"/>
  <c r="F66" i="37"/>
  <c r="BY66" i="37"/>
  <c r="BZ66" i="37"/>
  <c r="BX66" i="37"/>
  <c r="BT66" i="37"/>
  <c r="BO66" i="37"/>
  <c r="BP66" i="37"/>
  <c r="BN66" i="37"/>
  <c r="BJ66" i="37"/>
  <c r="BE66" i="37"/>
  <c r="BF66" i="37"/>
  <c r="BD66" i="37"/>
  <c r="AZ66" i="37"/>
  <c r="AU66" i="37"/>
  <c r="AV66" i="37"/>
  <c r="AT66" i="37"/>
  <c r="AP66" i="37"/>
  <c r="AK66" i="37"/>
  <c r="AL66" i="37"/>
  <c r="AJ66" i="37"/>
  <c r="AF66" i="37"/>
  <c r="AA66" i="37"/>
  <c r="AB66" i="37"/>
  <c r="Z66" i="37"/>
  <c r="V66" i="37"/>
  <c r="Q66" i="37"/>
  <c r="R66" i="37"/>
  <c r="P66" i="37"/>
  <c r="L66" i="37"/>
  <c r="H66" i="37"/>
  <c r="G66" i="37"/>
  <c r="F65" i="37"/>
  <c r="BY65" i="37"/>
  <c r="BZ65" i="37"/>
  <c r="BX65" i="37"/>
  <c r="BT65" i="37"/>
  <c r="BO65" i="37"/>
  <c r="BP65" i="37"/>
  <c r="BN65" i="37"/>
  <c r="BJ65" i="37"/>
  <c r="BE65" i="37"/>
  <c r="BF65" i="37"/>
  <c r="BD65" i="37"/>
  <c r="AZ65" i="37"/>
  <c r="AU65" i="37"/>
  <c r="AV65" i="37"/>
  <c r="AT65" i="37"/>
  <c r="AP65" i="37"/>
  <c r="AK65" i="37"/>
  <c r="AL65" i="37"/>
  <c r="AJ65" i="37"/>
  <c r="AF65" i="37"/>
  <c r="AA65" i="37"/>
  <c r="AB65" i="37"/>
  <c r="Z65" i="37"/>
  <c r="V65" i="37"/>
  <c r="Q65" i="37"/>
  <c r="R65" i="37"/>
  <c r="P65" i="37"/>
  <c r="L65" i="37"/>
  <c r="H65" i="37"/>
  <c r="G65" i="37"/>
  <c r="C65" i="37"/>
  <c r="BY64" i="37"/>
  <c r="BZ64" i="37"/>
  <c r="BX64" i="37"/>
  <c r="BT64" i="37"/>
  <c r="BO64" i="37"/>
  <c r="BP64" i="37"/>
  <c r="BN64" i="37"/>
  <c r="BJ64" i="37"/>
  <c r="BE64" i="37"/>
  <c r="BF64" i="37"/>
  <c r="BD64" i="37"/>
  <c r="AZ64" i="37"/>
  <c r="AU64" i="37"/>
  <c r="AV64" i="37"/>
  <c r="AT64" i="37"/>
  <c r="AP64" i="37"/>
  <c r="AK64" i="37"/>
  <c r="AL64" i="37"/>
  <c r="AJ64" i="37"/>
  <c r="AF64" i="37"/>
  <c r="AA64" i="37"/>
  <c r="AB64" i="37"/>
  <c r="Z64" i="37"/>
  <c r="V64" i="37"/>
  <c r="Q64" i="37"/>
  <c r="R64" i="37"/>
  <c r="P64" i="37"/>
  <c r="L64" i="37"/>
  <c r="H64" i="37"/>
  <c r="G64" i="37"/>
  <c r="C64" i="37"/>
  <c r="BY63" i="37"/>
  <c r="BZ63" i="37"/>
  <c r="BX63" i="37"/>
  <c r="BT63" i="37"/>
  <c r="BO63" i="37"/>
  <c r="BP63" i="37"/>
  <c r="BN63" i="37"/>
  <c r="BJ63" i="37"/>
  <c r="BE63" i="37"/>
  <c r="BF63" i="37"/>
  <c r="BD63" i="37"/>
  <c r="AZ63" i="37"/>
  <c r="AU63" i="37"/>
  <c r="AV63" i="37"/>
  <c r="AT63" i="37"/>
  <c r="AP63" i="37"/>
  <c r="AK63" i="37"/>
  <c r="AL63" i="37"/>
  <c r="AJ63" i="37"/>
  <c r="AF63" i="37"/>
  <c r="AA63" i="37"/>
  <c r="AB63" i="37"/>
  <c r="Z63" i="37"/>
  <c r="V63" i="37"/>
  <c r="Q63" i="37"/>
  <c r="R63" i="37"/>
  <c r="P63" i="37"/>
  <c r="L63" i="37"/>
  <c r="H63" i="37"/>
  <c r="G63" i="37"/>
  <c r="BZ58" i="37"/>
  <c r="BX58" i="37"/>
  <c r="BT58" i="37"/>
  <c r="BP58" i="37"/>
  <c r="BN58" i="37"/>
  <c r="BJ58" i="37"/>
  <c r="BF58" i="37"/>
  <c r="BD58" i="37"/>
  <c r="AZ58" i="37"/>
  <c r="AV58" i="37"/>
  <c r="AT58" i="37"/>
  <c r="AP58" i="37"/>
  <c r="AL58" i="37"/>
  <c r="AJ58" i="37"/>
  <c r="AF58" i="37"/>
  <c r="AB58" i="37"/>
  <c r="Z58" i="37"/>
  <c r="V58" i="37"/>
  <c r="R58" i="37"/>
  <c r="P58" i="37"/>
  <c r="L58" i="37"/>
  <c r="H58" i="37"/>
  <c r="G58" i="37"/>
  <c r="BZ57" i="37"/>
  <c r="BX57" i="37"/>
  <c r="BT57" i="37"/>
  <c r="BP57" i="37"/>
  <c r="BN57" i="37"/>
  <c r="BJ57" i="37"/>
  <c r="BF57" i="37"/>
  <c r="BD57" i="37"/>
  <c r="AZ57" i="37"/>
  <c r="AV57" i="37"/>
  <c r="AT57" i="37"/>
  <c r="AP57" i="37"/>
  <c r="AL57" i="37"/>
  <c r="AJ57" i="37"/>
  <c r="AF57" i="37"/>
  <c r="AB57" i="37"/>
  <c r="Z57" i="37"/>
  <c r="V57" i="37"/>
  <c r="R57" i="37"/>
  <c r="P57" i="37"/>
  <c r="L57" i="37"/>
  <c r="H57" i="37"/>
  <c r="G57" i="37"/>
  <c r="BZ56" i="37"/>
  <c r="BX56" i="37"/>
  <c r="BT56" i="37"/>
  <c r="BP56" i="37"/>
  <c r="BN56" i="37"/>
  <c r="BJ56" i="37"/>
  <c r="BF56" i="37"/>
  <c r="BD56" i="37"/>
  <c r="AZ56" i="37"/>
  <c r="AV56" i="37"/>
  <c r="AT56" i="37"/>
  <c r="AP56" i="37"/>
  <c r="AL56" i="37"/>
  <c r="AJ56" i="37"/>
  <c r="AF56" i="37"/>
  <c r="AB56" i="37"/>
  <c r="Z56" i="37"/>
  <c r="V56" i="37"/>
  <c r="R56" i="37"/>
  <c r="P56" i="37"/>
  <c r="L56" i="37"/>
  <c r="H56" i="37"/>
  <c r="G56" i="37"/>
  <c r="BZ55" i="37"/>
  <c r="BX55" i="37"/>
  <c r="BT55" i="37"/>
  <c r="BP55" i="37"/>
  <c r="BN55" i="37"/>
  <c r="BJ55" i="37"/>
  <c r="BF55" i="37"/>
  <c r="BD55" i="37"/>
  <c r="AZ55" i="37"/>
  <c r="AV55" i="37"/>
  <c r="AT55" i="37"/>
  <c r="AP55" i="37"/>
  <c r="AL55" i="37"/>
  <c r="AJ55" i="37"/>
  <c r="AF55" i="37"/>
  <c r="AB55" i="37"/>
  <c r="Z55" i="37"/>
  <c r="V55" i="37"/>
  <c r="R55" i="37"/>
  <c r="P55" i="37"/>
  <c r="L55" i="37"/>
  <c r="H55" i="37"/>
  <c r="G55" i="37"/>
  <c r="BZ54" i="37"/>
  <c r="BX54" i="37"/>
  <c r="BT54" i="37"/>
  <c r="BP54" i="37"/>
  <c r="BN54" i="37"/>
  <c r="BJ54" i="37"/>
  <c r="BF54" i="37"/>
  <c r="BD54" i="37"/>
  <c r="AZ54" i="37"/>
  <c r="AV54" i="37"/>
  <c r="AT54" i="37"/>
  <c r="AP54" i="37"/>
  <c r="AL54" i="37"/>
  <c r="AJ54" i="37"/>
  <c r="AF54" i="37"/>
  <c r="AB54" i="37"/>
  <c r="Z54" i="37"/>
  <c r="V54" i="37"/>
  <c r="R54" i="37"/>
  <c r="P54" i="37"/>
  <c r="L54" i="37"/>
  <c r="H54" i="37"/>
  <c r="G54" i="37"/>
  <c r="BZ53" i="37"/>
  <c r="BX53" i="37"/>
  <c r="BT53" i="37"/>
  <c r="BP53" i="37"/>
  <c r="BN53" i="37"/>
  <c r="BJ53" i="37"/>
  <c r="BF53" i="37"/>
  <c r="BD53" i="37"/>
  <c r="AZ53" i="37"/>
  <c r="AV53" i="37"/>
  <c r="AT53" i="37"/>
  <c r="AP53" i="37"/>
  <c r="AL53" i="37"/>
  <c r="AJ53" i="37"/>
  <c r="AF53" i="37"/>
  <c r="AB53" i="37"/>
  <c r="Z53" i="37"/>
  <c r="V53" i="37"/>
  <c r="R53" i="37"/>
  <c r="P53" i="37"/>
  <c r="L53" i="37"/>
  <c r="H53" i="37"/>
  <c r="G53" i="37"/>
  <c r="BZ52" i="37"/>
  <c r="BX52" i="37"/>
  <c r="BT52" i="37"/>
  <c r="BP52" i="37"/>
  <c r="BN52" i="37"/>
  <c r="BJ52" i="37"/>
  <c r="BF52" i="37"/>
  <c r="BD52" i="37"/>
  <c r="AZ52" i="37"/>
  <c r="AV52" i="37"/>
  <c r="AT52" i="37"/>
  <c r="AP52" i="37"/>
  <c r="AL52" i="37"/>
  <c r="AJ52" i="37"/>
  <c r="AF52" i="37"/>
  <c r="AB52" i="37"/>
  <c r="Z52" i="37"/>
  <c r="V52" i="37"/>
  <c r="R52" i="37"/>
  <c r="P52" i="37"/>
  <c r="L52" i="37"/>
  <c r="H52" i="37"/>
  <c r="G52" i="37"/>
  <c r="BZ51" i="37"/>
  <c r="BX51" i="37"/>
  <c r="BT51" i="37"/>
  <c r="BP51" i="37"/>
  <c r="BN51" i="37"/>
  <c r="BJ51" i="37"/>
  <c r="BF51" i="37"/>
  <c r="BD51" i="37"/>
  <c r="AZ51" i="37"/>
  <c r="AV51" i="37"/>
  <c r="AT51" i="37"/>
  <c r="AP51" i="37"/>
  <c r="AL51" i="37"/>
  <c r="AJ51" i="37"/>
  <c r="AF51" i="37"/>
  <c r="AB51" i="37"/>
  <c r="Z51" i="37"/>
  <c r="V51" i="37"/>
  <c r="R51" i="37"/>
  <c r="P51" i="37"/>
  <c r="L51" i="37"/>
  <c r="H51" i="37"/>
  <c r="G51" i="37"/>
  <c r="BZ50" i="37"/>
  <c r="BX50" i="37"/>
  <c r="BT50" i="37"/>
  <c r="BP50" i="37"/>
  <c r="BN50" i="37"/>
  <c r="BJ50" i="37"/>
  <c r="BF50" i="37"/>
  <c r="BD50" i="37"/>
  <c r="AZ50" i="37"/>
  <c r="AV50" i="37"/>
  <c r="AT50" i="37"/>
  <c r="AP50" i="37"/>
  <c r="AL50" i="37"/>
  <c r="AJ50" i="37"/>
  <c r="AF50" i="37"/>
  <c r="AB50" i="37"/>
  <c r="Z50" i="37"/>
  <c r="V50" i="37"/>
  <c r="R50" i="37"/>
  <c r="P50" i="37"/>
  <c r="L50" i="37"/>
  <c r="H50" i="37"/>
  <c r="G50" i="37"/>
  <c r="BZ49" i="37"/>
  <c r="BX49" i="37"/>
  <c r="BT49" i="37"/>
  <c r="BP49" i="37"/>
  <c r="BN49" i="37"/>
  <c r="BJ49" i="37"/>
  <c r="BF49" i="37"/>
  <c r="BD49" i="37"/>
  <c r="AZ49" i="37"/>
  <c r="AV49" i="37"/>
  <c r="AT49" i="37"/>
  <c r="AP49" i="37"/>
  <c r="AL49" i="37"/>
  <c r="AJ49" i="37"/>
  <c r="AF49" i="37"/>
  <c r="AB49" i="37"/>
  <c r="Z49" i="37"/>
  <c r="V49" i="37"/>
  <c r="R49" i="37"/>
  <c r="P49" i="37"/>
  <c r="L49" i="37"/>
  <c r="H49" i="37"/>
  <c r="G49" i="37"/>
  <c r="BZ48" i="37"/>
  <c r="BX48" i="37"/>
  <c r="BT48" i="37"/>
  <c r="BP48" i="37"/>
  <c r="BN48" i="37"/>
  <c r="BJ48" i="37"/>
  <c r="BF48" i="37"/>
  <c r="BD48" i="37"/>
  <c r="AZ48" i="37"/>
  <c r="AV48" i="37"/>
  <c r="AT48" i="37"/>
  <c r="AP48" i="37"/>
  <c r="AL48" i="37"/>
  <c r="AJ48" i="37"/>
  <c r="AF48" i="37"/>
  <c r="AB48" i="37"/>
  <c r="Z48" i="37"/>
  <c r="V48" i="37"/>
  <c r="R48" i="37"/>
  <c r="P48" i="37"/>
  <c r="L48" i="37"/>
  <c r="H48" i="37"/>
  <c r="G48" i="37"/>
  <c r="BZ47" i="37"/>
  <c r="BX47" i="37"/>
  <c r="BT47" i="37"/>
  <c r="BP47" i="37"/>
  <c r="BN47" i="37"/>
  <c r="BJ47" i="37"/>
  <c r="BF47" i="37"/>
  <c r="BD47" i="37"/>
  <c r="AZ47" i="37"/>
  <c r="AV47" i="37"/>
  <c r="AT47" i="37"/>
  <c r="AP47" i="37"/>
  <c r="AL47" i="37"/>
  <c r="AJ47" i="37"/>
  <c r="AF47" i="37"/>
  <c r="AB47" i="37"/>
  <c r="Z47" i="37"/>
  <c r="V47" i="37"/>
  <c r="R47" i="37"/>
  <c r="P47" i="37"/>
  <c r="L47" i="37"/>
  <c r="H47" i="37"/>
  <c r="G47" i="37"/>
  <c r="BZ46" i="37"/>
  <c r="BX46" i="37"/>
  <c r="BT46" i="37"/>
  <c r="BP46" i="37"/>
  <c r="BN46" i="37"/>
  <c r="BJ46" i="37"/>
  <c r="BF46" i="37"/>
  <c r="BD46" i="37"/>
  <c r="AZ46" i="37"/>
  <c r="AV46" i="37"/>
  <c r="AT46" i="37"/>
  <c r="AP46" i="37"/>
  <c r="AL46" i="37"/>
  <c r="AJ46" i="37"/>
  <c r="AF46" i="37"/>
  <c r="AB46" i="37"/>
  <c r="Z46" i="37"/>
  <c r="V46" i="37"/>
  <c r="R46" i="37"/>
  <c r="P46" i="37"/>
  <c r="L46" i="37"/>
  <c r="H46" i="37"/>
  <c r="G46" i="37"/>
  <c r="BZ45" i="37"/>
  <c r="BX45" i="37"/>
  <c r="BT45" i="37"/>
  <c r="BP45" i="37"/>
  <c r="BN45" i="37"/>
  <c r="BJ45" i="37"/>
  <c r="BF45" i="37"/>
  <c r="BD45" i="37"/>
  <c r="AZ45" i="37"/>
  <c r="AV45" i="37"/>
  <c r="AT45" i="37"/>
  <c r="AP45" i="37"/>
  <c r="AL45" i="37"/>
  <c r="AJ45" i="37"/>
  <c r="AF45" i="37"/>
  <c r="AB45" i="37"/>
  <c r="Z45" i="37"/>
  <c r="V45" i="37"/>
  <c r="R45" i="37"/>
  <c r="P45" i="37"/>
  <c r="L45" i="37"/>
  <c r="H45" i="37"/>
  <c r="G45" i="37"/>
  <c r="BZ44" i="37"/>
  <c r="BX44" i="37"/>
  <c r="BT44" i="37"/>
  <c r="BP44" i="37"/>
  <c r="BN44" i="37"/>
  <c r="BJ44" i="37"/>
  <c r="BF44" i="37"/>
  <c r="BD44" i="37"/>
  <c r="AZ44" i="37"/>
  <c r="AV44" i="37"/>
  <c r="AT44" i="37"/>
  <c r="AP44" i="37"/>
  <c r="AL44" i="37"/>
  <c r="AJ44" i="37"/>
  <c r="AF44" i="37"/>
  <c r="AB44" i="37"/>
  <c r="Z44" i="37"/>
  <c r="V44" i="37"/>
  <c r="R44" i="37"/>
  <c r="P44" i="37"/>
  <c r="L44" i="37"/>
  <c r="H44" i="37"/>
  <c r="G44" i="37"/>
  <c r="BZ43" i="37"/>
  <c r="BX43" i="37"/>
  <c r="BT43" i="37"/>
  <c r="BP43" i="37"/>
  <c r="BN43" i="37"/>
  <c r="BJ43" i="37"/>
  <c r="BF43" i="37"/>
  <c r="BD43" i="37"/>
  <c r="AZ43" i="37"/>
  <c r="AV43" i="37"/>
  <c r="AT43" i="37"/>
  <c r="AP43" i="37"/>
  <c r="AL43" i="37"/>
  <c r="AJ43" i="37"/>
  <c r="AF43" i="37"/>
  <c r="AB43" i="37"/>
  <c r="Z43" i="37"/>
  <c r="V43" i="37"/>
  <c r="R43" i="37"/>
  <c r="P43" i="37"/>
  <c r="L43" i="37"/>
  <c r="H43" i="37"/>
  <c r="G43" i="37"/>
  <c r="BZ42" i="37"/>
  <c r="BX42" i="37"/>
  <c r="BT42" i="37"/>
  <c r="BP42" i="37"/>
  <c r="BN42" i="37"/>
  <c r="BJ42" i="37"/>
  <c r="BF42" i="37"/>
  <c r="BD42" i="37"/>
  <c r="AZ42" i="37"/>
  <c r="AV42" i="37"/>
  <c r="AT42" i="37"/>
  <c r="AP42" i="37"/>
  <c r="AL42" i="37"/>
  <c r="AJ42" i="37"/>
  <c r="AF42" i="37"/>
  <c r="AB42" i="37"/>
  <c r="Z42" i="37"/>
  <c r="V42" i="37"/>
  <c r="R42" i="37"/>
  <c r="P42" i="37"/>
  <c r="L42" i="37"/>
  <c r="H42" i="37"/>
  <c r="G42" i="37"/>
  <c r="BZ41" i="37"/>
  <c r="BX41" i="37"/>
  <c r="BT41" i="37"/>
  <c r="BP41" i="37"/>
  <c r="BN41" i="37"/>
  <c r="BJ41" i="37"/>
  <c r="BF41" i="37"/>
  <c r="BD41" i="37"/>
  <c r="AZ41" i="37"/>
  <c r="AV41" i="37"/>
  <c r="AT41" i="37"/>
  <c r="AP41" i="37"/>
  <c r="AL41" i="37"/>
  <c r="AJ41" i="37"/>
  <c r="AF41" i="37"/>
  <c r="AB41" i="37"/>
  <c r="Z41" i="37"/>
  <c r="V41" i="37"/>
  <c r="R41" i="37"/>
  <c r="P41" i="37"/>
  <c r="L41" i="37"/>
  <c r="H41" i="37"/>
  <c r="G41" i="37"/>
  <c r="BZ40" i="37"/>
  <c r="BX40" i="37"/>
  <c r="BT40" i="37"/>
  <c r="BP40" i="37"/>
  <c r="BN40" i="37"/>
  <c r="BJ40" i="37"/>
  <c r="BF40" i="37"/>
  <c r="BD40" i="37"/>
  <c r="AZ40" i="37"/>
  <c r="AV40" i="37"/>
  <c r="AT40" i="37"/>
  <c r="AP40" i="37"/>
  <c r="AL40" i="37"/>
  <c r="AJ40" i="37"/>
  <c r="AF40" i="37"/>
  <c r="AB40" i="37"/>
  <c r="Z40" i="37"/>
  <c r="V40" i="37"/>
  <c r="R40" i="37"/>
  <c r="P40" i="37"/>
  <c r="L40" i="37"/>
  <c r="H40" i="37"/>
  <c r="G40" i="37"/>
  <c r="BZ39" i="37"/>
  <c r="BX39" i="37"/>
  <c r="BT39" i="37"/>
  <c r="BP39" i="37"/>
  <c r="BN39" i="37"/>
  <c r="BJ39" i="37"/>
  <c r="BF39" i="37"/>
  <c r="BD39" i="37"/>
  <c r="AZ39" i="37"/>
  <c r="AV39" i="37"/>
  <c r="AT39" i="37"/>
  <c r="AP39" i="37"/>
  <c r="AL39" i="37"/>
  <c r="AJ39" i="37"/>
  <c r="AF39" i="37"/>
  <c r="AB39" i="37"/>
  <c r="Z39" i="37"/>
  <c r="V39" i="37"/>
  <c r="R39" i="37"/>
  <c r="P39" i="37"/>
  <c r="L39" i="37"/>
  <c r="H39" i="37"/>
  <c r="G39" i="37"/>
  <c r="BZ38" i="37"/>
  <c r="BX38" i="37"/>
  <c r="BT38" i="37"/>
  <c r="BP38" i="37"/>
  <c r="BN38" i="37"/>
  <c r="BJ38" i="37"/>
  <c r="BF38" i="37"/>
  <c r="BD38" i="37"/>
  <c r="AZ38" i="37"/>
  <c r="AV38" i="37"/>
  <c r="AT38" i="37"/>
  <c r="AP38" i="37"/>
  <c r="AL38" i="37"/>
  <c r="AJ38" i="37"/>
  <c r="AF38" i="37"/>
  <c r="AB38" i="37"/>
  <c r="Z38" i="37"/>
  <c r="V38" i="37"/>
  <c r="R38" i="37"/>
  <c r="P38" i="37"/>
  <c r="L38" i="37"/>
  <c r="H38" i="37"/>
  <c r="G38" i="37"/>
  <c r="BZ37" i="37"/>
  <c r="BX37" i="37"/>
  <c r="BT37" i="37"/>
  <c r="BP37" i="37"/>
  <c r="BN37" i="37"/>
  <c r="BJ37" i="37"/>
  <c r="BF37" i="37"/>
  <c r="BD37" i="37"/>
  <c r="AZ37" i="37"/>
  <c r="AV37" i="37"/>
  <c r="AT37" i="37"/>
  <c r="AP37" i="37"/>
  <c r="AL37" i="37"/>
  <c r="AJ37" i="37"/>
  <c r="AF37" i="37"/>
  <c r="AB37" i="37"/>
  <c r="Z37" i="37"/>
  <c r="V37" i="37"/>
  <c r="R37" i="37"/>
  <c r="P37" i="37"/>
  <c r="L37" i="37"/>
  <c r="H37" i="37"/>
  <c r="G37" i="37"/>
  <c r="BZ36" i="37"/>
  <c r="BX36" i="37"/>
  <c r="BT36" i="37"/>
  <c r="BP36" i="37"/>
  <c r="BN36" i="37"/>
  <c r="BJ36" i="37"/>
  <c r="BF36" i="37"/>
  <c r="BD36" i="37"/>
  <c r="AZ36" i="37"/>
  <c r="AV36" i="37"/>
  <c r="AT36" i="37"/>
  <c r="AP36" i="37"/>
  <c r="AL36" i="37"/>
  <c r="AJ36" i="37"/>
  <c r="AF36" i="37"/>
  <c r="AB36" i="37"/>
  <c r="Z36" i="37"/>
  <c r="V36" i="37"/>
  <c r="R36" i="37"/>
  <c r="P36" i="37"/>
  <c r="L36" i="37"/>
  <c r="H36" i="37"/>
  <c r="G36" i="37"/>
  <c r="BZ35" i="37"/>
  <c r="BX35" i="37"/>
  <c r="BT35" i="37"/>
  <c r="BP35" i="37"/>
  <c r="BN35" i="37"/>
  <c r="BJ35" i="37"/>
  <c r="BF35" i="37"/>
  <c r="BD35" i="37"/>
  <c r="AZ35" i="37"/>
  <c r="AV35" i="37"/>
  <c r="AT35" i="37"/>
  <c r="AP35" i="37"/>
  <c r="AL35" i="37"/>
  <c r="AJ35" i="37"/>
  <c r="AF35" i="37"/>
  <c r="AB35" i="37"/>
  <c r="Z35" i="37"/>
  <c r="V35" i="37"/>
  <c r="R35" i="37"/>
  <c r="P35" i="37"/>
  <c r="L35" i="37"/>
  <c r="H35" i="37"/>
  <c r="G35" i="37"/>
  <c r="BZ34" i="37"/>
  <c r="BX34" i="37"/>
  <c r="BT34" i="37"/>
  <c r="BP34" i="37"/>
  <c r="BN34" i="37"/>
  <c r="BJ34" i="37"/>
  <c r="BF34" i="37"/>
  <c r="BD34" i="37"/>
  <c r="AZ34" i="37"/>
  <c r="AV34" i="37"/>
  <c r="AT34" i="37"/>
  <c r="AP34" i="37"/>
  <c r="AL34" i="37"/>
  <c r="AJ34" i="37"/>
  <c r="AF34" i="37"/>
  <c r="AB34" i="37"/>
  <c r="Z34" i="37"/>
  <c r="V34" i="37"/>
  <c r="R34" i="37"/>
  <c r="P34" i="37"/>
  <c r="L34" i="37"/>
  <c r="H34" i="37"/>
  <c r="G34" i="37"/>
  <c r="C34" i="37"/>
  <c r="BZ33" i="37"/>
  <c r="BX33" i="37"/>
  <c r="BT33" i="37"/>
  <c r="BP33" i="37"/>
  <c r="BN33" i="37"/>
  <c r="BJ33" i="37"/>
  <c r="BF33" i="37"/>
  <c r="BD33" i="37"/>
  <c r="AZ33" i="37"/>
  <c r="AV33" i="37"/>
  <c r="AT33" i="37"/>
  <c r="AP33" i="37"/>
  <c r="AL33" i="37"/>
  <c r="AJ33" i="37"/>
  <c r="AF33" i="37"/>
  <c r="AB33" i="37"/>
  <c r="Z33" i="37"/>
  <c r="V33" i="37"/>
  <c r="R33" i="37"/>
  <c r="P33" i="37"/>
  <c r="L33" i="37"/>
  <c r="H33" i="37"/>
  <c r="G33" i="37"/>
  <c r="BZ28" i="37"/>
  <c r="BX28" i="37"/>
  <c r="BT28" i="37"/>
  <c r="BP28" i="37"/>
  <c r="BN28" i="37"/>
  <c r="BJ28" i="37"/>
  <c r="BF28" i="37"/>
  <c r="BD28" i="37"/>
  <c r="AZ28" i="37"/>
  <c r="AV28" i="37"/>
  <c r="AT28" i="37"/>
  <c r="AP28" i="37"/>
  <c r="AL28" i="37"/>
  <c r="AJ28" i="37"/>
  <c r="AF28" i="37"/>
  <c r="AB28" i="37"/>
  <c r="Z28" i="37"/>
  <c r="V28" i="37"/>
  <c r="R28" i="37"/>
  <c r="P28" i="37"/>
  <c r="L28" i="37"/>
  <c r="H28" i="37"/>
  <c r="G28" i="37"/>
  <c r="BZ27" i="37"/>
  <c r="BX27" i="37"/>
  <c r="BT27" i="37"/>
  <c r="BP27" i="37"/>
  <c r="BN27" i="37"/>
  <c r="BJ27" i="37"/>
  <c r="BF27" i="37"/>
  <c r="BD27" i="37"/>
  <c r="AZ27" i="37"/>
  <c r="AV27" i="37"/>
  <c r="AT27" i="37"/>
  <c r="AP27" i="37"/>
  <c r="AL27" i="37"/>
  <c r="AJ27" i="37"/>
  <c r="AF27" i="37"/>
  <c r="AB27" i="37"/>
  <c r="Z27" i="37"/>
  <c r="V27" i="37"/>
  <c r="R27" i="37"/>
  <c r="P27" i="37"/>
  <c r="L27" i="37"/>
  <c r="H27" i="37"/>
  <c r="G27" i="37"/>
  <c r="BZ26" i="37"/>
  <c r="BX26" i="37"/>
  <c r="BT26" i="37"/>
  <c r="BP26" i="37"/>
  <c r="BN26" i="37"/>
  <c r="BJ26" i="37"/>
  <c r="BF26" i="37"/>
  <c r="BD26" i="37"/>
  <c r="AZ26" i="37"/>
  <c r="AV26" i="37"/>
  <c r="AT26" i="37"/>
  <c r="AP26" i="37"/>
  <c r="AL26" i="37"/>
  <c r="AJ26" i="37"/>
  <c r="AF26" i="37"/>
  <c r="AB26" i="37"/>
  <c r="Z26" i="37"/>
  <c r="V26" i="37"/>
  <c r="R26" i="37"/>
  <c r="P26" i="37"/>
  <c r="L26" i="37"/>
  <c r="H26" i="37"/>
  <c r="G26" i="37"/>
  <c r="BZ25" i="37"/>
  <c r="BX25" i="37"/>
  <c r="BT25" i="37"/>
  <c r="BP25" i="37"/>
  <c r="BN25" i="37"/>
  <c r="BJ25" i="37"/>
  <c r="BF25" i="37"/>
  <c r="BD25" i="37"/>
  <c r="AZ25" i="37"/>
  <c r="AV25" i="37"/>
  <c r="AT25" i="37"/>
  <c r="AP25" i="37"/>
  <c r="AL25" i="37"/>
  <c r="AJ25" i="37"/>
  <c r="AF25" i="37"/>
  <c r="AB25" i="37"/>
  <c r="Z25" i="37"/>
  <c r="V25" i="37"/>
  <c r="R25" i="37"/>
  <c r="P25" i="37"/>
  <c r="L25" i="37"/>
  <c r="H25" i="37"/>
  <c r="G25" i="37"/>
  <c r="BZ24" i="37"/>
  <c r="BX24" i="37"/>
  <c r="BT24" i="37"/>
  <c r="BP24" i="37"/>
  <c r="BN24" i="37"/>
  <c r="BJ24" i="37"/>
  <c r="BF24" i="37"/>
  <c r="BD24" i="37"/>
  <c r="AZ24" i="37"/>
  <c r="AV24" i="37"/>
  <c r="AT24" i="37"/>
  <c r="AP24" i="37"/>
  <c r="AL24" i="37"/>
  <c r="AJ24" i="37"/>
  <c r="AF24" i="37"/>
  <c r="AB24" i="37"/>
  <c r="Z24" i="37"/>
  <c r="V24" i="37"/>
  <c r="R24" i="37"/>
  <c r="P24" i="37"/>
  <c r="L24" i="37"/>
  <c r="H24" i="37"/>
  <c r="G24" i="37"/>
  <c r="BZ23" i="37"/>
  <c r="BX23" i="37"/>
  <c r="BT23" i="37"/>
  <c r="BP23" i="37"/>
  <c r="BN23" i="37"/>
  <c r="BJ23" i="37"/>
  <c r="BF23" i="37"/>
  <c r="BD23" i="37"/>
  <c r="AZ23" i="37"/>
  <c r="AV23" i="37"/>
  <c r="AT23" i="37"/>
  <c r="AP23" i="37"/>
  <c r="AL23" i="37"/>
  <c r="AJ23" i="37"/>
  <c r="AF23" i="37"/>
  <c r="AB23" i="37"/>
  <c r="Z23" i="37"/>
  <c r="V23" i="37"/>
  <c r="R23" i="37"/>
  <c r="P23" i="37"/>
  <c r="L23" i="37"/>
  <c r="H23" i="37"/>
  <c r="G23" i="37"/>
  <c r="BZ22" i="37"/>
  <c r="BX22" i="37"/>
  <c r="BT22" i="37"/>
  <c r="BP22" i="37"/>
  <c r="BN22" i="37"/>
  <c r="BJ22" i="37"/>
  <c r="BF22" i="37"/>
  <c r="BD22" i="37"/>
  <c r="AZ22" i="37"/>
  <c r="AV22" i="37"/>
  <c r="AT22" i="37"/>
  <c r="AP22" i="37"/>
  <c r="AL22" i="37"/>
  <c r="AJ22" i="37"/>
  <c r="AF22" i="37"/>
  <c r="AB22" i="37"/>
  <c r="Z22" i="37"/>
  <c r="V22" i="37"/>
  <c r="R22" i="37"/>
  <c r="P22" i="37"/>
  <c r="L22" i="37"/>
  <c r="H22" i="37"/>
  <c r="G22" i="37"/>
  <c r="BZ21" i="37"/>
  <c r="BX21" i="37"/>
  <c r="BT21" i="37"/>
  <c r="BP21" i="37"/>
  <c r="BN21" i="37"/>
  <c r="BJ21" i="37"/>
  <c r="BF21" i="37"/>
  <c r="BD21" i="37"/>
  <c r="AZ21" i="37"/>
  <c r="AV21" i="37"/>
  <c r="AT21" i="37"/>
  <c r="AP21" i="37"/>
  <c r="AL21" i="37"/>
  <c r="AJ21" i="37"/>
  <c r="AF21" i="37"/>
  <c r="AB21" i="37"/>
  <c r="Z21" i="37"/>
  <c r="V21" i="37"/>
  <c r="R21" i="37"/>
  <c r="P21" i="37"/>
  <c r="L21" i="37"/>
  <c r="H21" i="37"/>
  <c r="G21" i="37"/>
  <c r="BZ20" i="37"/>
  <c r="BX20" i="37"/>
  <c r="BT20" i="37"/>
  <c r="BP20" i="37"/>
  <c r="BN20" i="37"/>
  <c r="BJ20" i="37"/>
  <c r="BF20" i="37"/>
  <c r="BD20" i="37"/>
  <c r="AZ20" i="37"/>
  <c r="AV20" i="37"/>
  <c r="AT20" i="37"/>
  <c r="AP20" i="37"/>
  <c r="AL20" i="37"/>
  <c r="AJ20" i="37"/>
  <c r="AF20" i="37"/>
  <c r="AB20" i="37"/>
  <c r="Z20" i="37"/>
  <c r="V20" i="37"/>
  <c r="R20" i="37"/>
  <c r="P20" i="37"/>
  <c r="L20" i="37"/>
  <c r="H20" i="37"/>
  <c r="G20" i="37"/>
  <c r="BZ19" i="37"/>
  <c r="BX19" i="37"/>
  <c r="BT19" i="37"/>
  <c r="BP19" i="37"/>
  <c r="BN19" i="37"/>
  <c r="BJ19" i="37"/>
  <c r="BF19" i="37"/>
  <c r="BD19" i="37"/>
  <c r="AZ19" i="37"/>
  <c r="AV19" i="37"/>
  <c r="AT19" i="37"/>
  <c r="AP19" i="37"/>
  <c r="AL19" i="37"/>
  <c r="AJ19" i="37"/>
  <c r="AF19" i="37"/>
  <c r="AB19" i="37"/>
  <c r="Z19" i="37"/>
  <c r="V19" i="37"/>
  <c r="R19" i="37"/>
  <c r="P19" i="37"/>
  <c r="L19" i="37"/>
  <c r="H19" i="37"/>
  <c r="G19" i="37"/>
  <c r="BZ18" i="37"/>
  <c r="BX18" i="37"/>
  <c r="BT18" i="37"/>
  <c r="BP18" i="37"/>
  <c r="BN18" i="37"/>
  <c r="BJ18" i="37"/>
  <c r="BF18" i="37"/>
  <c r="BD18" i="37"/>
  <c r="AZ18" i="37"/>
  <c r="AV18" i="37"/>
  <c r="AT18" i="37"/>
  <c r="AP18" i="37"/>
  <c r="AL18" i="37"/>
  <c r="AJ18" i="37"/>
  <c r="AF18" i="37"/>
  <c r="AB18" i="37"/>
  <c r="Z18" i="37"/>
  <c r="V18" i="37"/>
  <c r="R18" i="37"/>
  <c r="P18" i="37"/>
  <c r="L18" i="37"/>
  <c r="H18" i="37"/>
  <c r="G18" i="37"/>
  <c r="BZ17" i="37"/>
  <c r="BX17" i="37"/>
  <c r="BT17" i="37"/>
  <c r="BP17" i="37"/>
  <c r="BN17" i="37"/>
  <c r="BJ17" i="37"/>
  <c r="BF17" i="37"/>
  <c r="BD17" i="37"/>
  <c r="AZ17" i="37"/>
  <c r="AV17" i="37"/>
  <c r="AT17" i="37"/>
  <c r="AP17" i="37"/>
  <c r="AL17" i="37"/>
  <c r="AJ17" i="37"/>
  <c r="AF17" i="37"/>
  <c r="AB17" i="37"/>
  <c r="Z17" i="37"/>
  <c r="V17" i="37"/>
  <c r="R17" i="37"/>
  <c r="P17" i="37"/>
  <c r="L17" i="37"/>
  <c r="H17" i="37"/>
  <c r="G17" i="37"/>
  <c r="BZ16" i="37"/>
  <c r="BX16" i="37"/>
  <c r="BT16" i="37"/>
  <c r="BP16" i="37"/>
  <c r="BN16" i="37"/>
  <c r="BJ16" i="37"/>
  <c r="BF16" i="37"/>
  <c r="BD16" i="37"/>
  <c r="AZ16" i="37"/>
  <c r="AV16" i="37"/>
  <c r="AT16" i="37"/>
  <c r="AP16" i="37"/>
  <c r="AL16" i="37"/>
  <c r="AJ16" i="37"/>
  <c r="AF16" i="37"/>
  <c r="AB16" i="37"/>
  <c r="Z16" i="37"/>
  <c r="V16" i="37"/>
  <c r="R16" i="37"/>
  <c r="P16" i="37"/>
  <c r="L16" i="37"/>
  <c r="H16" i="37"/>
  <c r="G16" i="37"/>
  <c r="BZ15" i="37"/>
  <c r="BX15" i="37"/>
  <c r="BT15" i="37"/>
  <c r="BP15" i="37"/>
  <c r="BN15" i="37"/>
  <c r="BJ15" i="37"/>
  <c r="BF15" i="37"/>
  <c r="BD15" i="37"/>
  <c r="AZ15" i="37"/>
  <c r="AV15" i="37"/>
  <c r="AT15" i="37"/>
  <c r="AP15" i="37"/>
  <c r="AL15" i="37"/>
  <c r="AJ15" i="37"/>
  <c r="AF15" i="37"/>
  <c r="AB15" i="37"/>
  <c r="Z15" i="37"/>
  <c r="V15" i="37"/>
  <c r="R15" i="37"/>
  <c r="P15" i="37"/>
  <c r="L15" i="37"/>
  <c r="H15" i="37"/>
  <c r="G15" i="37"/>
  <c r="BZ14" i="37"/>
  <c r="BX14" i="37"/>
  <c r="BT14" i="37"/>
  <c r="BP14" i="37"/>
  <c r="BN14" i="37"/>
  <c r="BJ14" i="37"/>
  <c r="BF14" i="37"/>
  <c r="BD14" i="37"/>
  <c r="AZ14" i="37"/>
  <c r="AV14" i="37"/>
  <c r="AT14" i="37"/>
  <c r="AP14" i="37"/>
  <c r="AL14" i="37"/>
  <c r="AJ14" i="37"/>
  <c r="AF14" i="37"/>
  <c r="AB14" i="37"/>
  <c r="Z14" i="37"/>
  <c r="V14" i="37"/>
  <c r="R14" i="37"/>
  <c r="P14" i="37"/>
  <c r="L14" i="37"/>
  <c r="H14" i="37"/>
  <c r="G14" i="37"/>
  <c r="BZ13" i="37"/>
  <c r="BX13" i="37"/>
  <c r="BT13" i="37"/>
  <c r="BP13" i="37"/>
  <c r="BN13" i="37"/>
  <c r="BJ13" i="37"/>
  <c r="BF13" i="37"/>
  <c r="BD13" i="37"/>
  <c r="AZ13" i="37"/>
  <c r="AV13" i="37"/>
  <c r="AT13" i="37"/>
  <c r="AP13" i="37"/>
  <c r="AL13" i="37"/>
  <c r="AJ13" i="37"/>
  <c r="AF13" i="37"/>
  <c r="AB13" i="37"/>
  <c r="Z13" i="37"/>
  <c r="V13" i="37"/>
  <c r="R13" i="37"/>
  <c r="P13" i="37"/>
  <c r="L13" i="37"/>
  <c r="H13" i="37"/>
  <c r="G13" i="37"/>
  <c r="BZ12" i="37"/>
  <c r="BX12" i="37"/>
  <c r="BT12" i="37"/>
  <c r="BP12" i="37"/>
  <c r="BN12" i="37"/>
  <c r="BJ12" i="37"/>
  <c r="BF12" i="37"/>
  <c r="BD12" i="37"/>
  <c r="AZ12" i="37"/>
  <c r="AV12" i="37"/>
  <c r="AT12" i="37"/>
  <c r="AP12" i="37"/>
  <c r="AL12" i="37"/>
  <c r="AJ12" i="37"/>
  <c r="AF12" i="37"/>
  <c r="AB12" i="37"/>
  <c r="Z12" i="37"/>
  <c r="V12" i="37"/>
  <c r="R12" i="37"/>
  <c r="P12" i="37"/>
  <c r="L12" i="37"/>
  <c r="H12" i="37"/>
  <c r="G12" i="37"/>
  <c r="BZ11" i="37"/>
  <c r="BX11" i="37"/>
  <c r="BT11" i="37"/>
  <c r="BP11" i="37"/>
  <c r="BN11" i="37"/>
  <c r="BJ11" i="37"/>
  <c r="BF11" i="37"/>
  <c r="BD11" i="37"/>
  <c r="AZ11" i="37"/>
  <c r="AV11" i="37"/>
  <c r="AT11" i="37"/>
  <c r="AP11" i="37"/>
  <c r="AL11" i="37"/>
  <c r="AJ11" i="37"/>
  <c r="AF11" i="37"/>
  <c r="AB11" i="37"/>
  <c r="Z11" i="37"/>
  <c r="V11" i="37"/>
  <c r="R11" i="37"/>
  <c r="P11" i="37"/>
  <c r="L11" i="37"/>
  <c r="H11" i="37"/>
  <c r="G11" i="37"/>
  <c r="BZ10" i="37"/>
  <c r="BX10" i="37"/>
  <c r="BT10" i="37"/>
  <c r="BP10" i="37"/>
  <c r="BN10" i="37"/>
  <c r="BJ10" i="37"/>
  <c r="BF10" i="37"/>
  <c r="BD10" i="37"/>
  <c r="AZ10" i="37"/>
  <c r="AV10" i="37"/>
  <c r="AT10" i="37"/>
  <c r="AP10" i="37"/>
  <c r="AL10" i="37"/>
  <c r="AJ10" i="37"/>
  <c r="AF10" i="37"/>
  <c r="AB10" i="37"/>
  <c r="Z10" i="37"/>
  <c r="V10" i="37"/>
  <c r="R10" i="37"/>
  <c r="P10" i="37"/>
  <c r="L10" i="37"/>
  <c r="H10" i="37"/>
  <c r="G10" i="37"/>
  <c r="BZ9" i="37"/>
  <c r="BX9" i="37"/>
  <c r="BT9" i="37"/>
  <c r="BP9" i="37"/>
  <c r="BN9" i="37"/>
  <c r="BJ9" i="37"/>
  <c r="BF9" i="37"/>
  <c r="BD9" i="37"/>
  <c r="AZ9" i="37"/>
  <c r="AV9" i="37"/>
  <c r="AT9" i="37"/>
  <c r="AP9" i="37"/>
  <c r="AL9" i="37"/>
  <c r="AJ9" i="37"/>
  <c r="AF9" i="37"/>
  <c r="AB9" i="37"/>
  <c r="Z9" i="37"/>
  <c r="V9" i="37"/>
  <c r="R9" i="37"/>
  <c r="P9" i="37"/>
  <c r="L9" i="37"/>
  <c r="H9" i="37"/>
  <c r="G9" i="37"/>
  <c r="BZ8" i="37"/>
  <c r="BX8" i="37"/>
  <c r="BT8" i="37"/>
  <c r="BP8" i="37"/>
  <c r="BN8" i="37"/>
  <c r="BJ8" i="37"/>
  <c r="BF8" i="37"/>
  <c r="BD8" i="37"/>
  <c r="AZ8" i="37"/>
  <c r="AV8" i="37"/>
  <c r="AT8" i="37"/>
  <c r="AP8" i="37"/>
  <c r="AL8" i="37"/>
  <c r="AJ8" i="37"/>
  <c r="AF8" i="37"/>
  <c r="AB8" i="37"/>
  <c r="Z8" i="37"/>
  <c r="V8" i="37"/>
  <c r="R8" i="37"/>
  <c r="P8" i="37"/>
  <c r="L8" i="37"/>
  <c r="H8" i="37"/>
  <c r="G8" i="37"/>
  <c r="BZ7" i="37"/>
  <c r="BX7" i="37"/>
  <c r="BT7" i="37"/>
  <c r="BP7" i="37"/>
  <c r="BN7" i="37"/>
  <c r="BJ7" i="37"/>
  <c r="BF7" i="37"/>
  <c r="BD7" i="37"/>
  <c r="AZ7" i="37"/>
  <c r="AV7" i="37"/>
  <c r="AT7" i="37"/>
  <c r="AP7" i="37"/>
  <c r="AL7" i="37"/>
  <c r="AJ7" i="37"/>
  <c r="AF7" i="37"/>
  <c r="AB7" i="37"/>
  <c r="Z7" i="37"/>
  <c r="V7" i="37"/>
  <c r="R7" i="37"/>
  <c r="P7" i="37"/>
  <c r="L7" i="37"/>
  <c r="H7" i="37"/>
  <c r="G7" i="37"/>
  <c r="BZ6" i="37"/>
  <c r="BX6" i="37"/>
  <c r="BT6" i="37"/>
  <c r="BP6" i="37"/>
  <c r="BN6" i="37"/>
  <c r="BJ6" i="37"/>
  <c r="BF6" i="37"/>
  <c r="BD6" i="37"/>
  <c r="AZ6" i="37"/>
  <c r="AV6" i="37"/>
  <c r="AT6" i="37"/>
  <c r="AP6" i="37"/>
  <c r="AL6" i="37"/>
  <c r="AJ6" i="37"/>
  <c r="AF6" i="37"/>
  <c r="AB6" i="37"/>
  <c r="Z6" i="37"/>
  <c r="V6" i="37"/>
  <c r="R6" i="37"/>
  <c r="P6" i="37"/>
  <c r="L6" i="37"/>
  <c r="H6" i="37"/>
  <c r="G6" i="37"/>
  <c r="BZ5" i="37"/>
  <c r="BX5" i="37"/>
  <c r="BT5" i="37"/>
  <c r="BP5" i="37"/>
  <c r="BN5" i="37"/>
  <c r="BJ5" i="37"/>
  <c r="BF5" i="37"/>
  <c r="BD5" i="37"/>
  <c r="AZ5" i="37"/>
  <c r="AV5" i="37"/>
  <c r="AT5" i="37"/>
  <c r="AP5" i="37"/>
  <c r="AL5" i="37"/>
  <c r="AJ5" i="37"/>
  <c r="AF5" i="37"/>
  <c r="AB5" i="37"/>
  <c r="Z5" i="37"/>
  <c r="V5" i="37"/>
  <c r="R5" i="37"/>
  <c r="P5" i="37"/>
  <c r="L5" i="37"/>
  <c r="H5" i="37"/>
  <c r="G5" i="37"/>
  <c r="BZ4" i="37"/>
  <c r="BX4" i="37"/>
  <c r="BT4" i="37"/>
  <c r="BP4" i="37"/>
  <c r="BN4" i="37"/>
  <c r="BJ4" i="37"/>
  <c r="BF4" i="37"/>
  <c r="BD4" i="37"/>
  <c r="AZ4" i="37"/>
  <c r="AV4" i="37"/>
  <c r="AT4" i="37"/>
  <c r="AP4" i="37"/>
  <c r="AL4" i="37"/>
  <c r="AJ4" i="37"/>
  <c r="AF4" i="37"/>
  <c r="AB4" i="37"/>
  <c r="Z4" i="37"/>
  <c r="V4" i="37"/>
  <c r="R4" i="37"/>
  <c r="P4" i="37"/>
  <c r="L4" i="37"/>
  <c r="H4" i="37"/>
  <c r="G4" i="37"/>
  <c r="C4" i="37"/>
  <c r="BZ3" i="37"/>
  <c r="BX3" i="37"/>
  <c r="BT3" i="37"/>
  <c r="BP3" i="37"/>
  <c r="BN3" i="37"/>
  <c r="BJ3" i="37"/>
  <c r="BF3" i="37"/>
  <c r="BD3" i="37"/>
  <c r="AZ3" i="37"/>
  <c r="AV3" i="37"/>
  <c r="AT3" i="37"/>
  <c r="AP3" i="37"/>
  <c r="AL3" i="37"/>
  <c r="AJ3" i="37"/>
  <c r="AF3" i="37"/>
  <c r="AB3" i="37"/>
  <c r="Z3" i="37"/>
  <c r="V3" i="37"/>
  <c r="R3" i="37"/>
  <c r="P3" i="37"/>
  <c r="L3" i="37"/>
  <c r="H3" i="37"/>
  <c r="G3" i="37"/>
  <c r="F28" i="36"/>
  <c r="C7" i="36"/>
  <c r="C8" i="36"/>
  <c r="BY28" i="36"/>
  <c r="F58" i="36"/>
  <c r="C37" i="36"/>
  <c r="C38" i="36"/>
  <c r="BY58" i="36"/>
  <c r="BY120" i="36"/>
  <c r="C11" i="36"/>
  <c r="BU28" i="36"/>
  <c r="BV28" i="36"/>
  <c r="BW28" i="36"/>
  <c r="C41" i="36"/>
  <c r="BU58" i="36"/>
  <c r="BV58" i="36"/>
  <c r="BW58" i="36"/>
  <c r="BU88" i="36"/>
  <c r="BV88" i="36"/>
  <c r="BW88" i="36"/>
  <c r="BW120" i="36"/>
  <c r="BV120" i="36"/>
  <c r="BU120" i="36"/>
  <c r="BO28" i="36"/>
  <c r="BO58" i="36"/>
  <c r="BO120" i="36"/>
  <c r="BK28" i="36"/>
  <c r="BL28" i="36"/>
  <c r="BM28" i="36"/>
  <c r="BK58" i="36"/>
  <c r="BL58" i="36"/>
  <c r="BM58" i="36"/>
  <c r="BK88" i="36"/>
  <c r="BL88" i="36"/>
  <c r="BM88" i="36"/>
  <c r="BM120" i="36"/>
  <c r="BL120" i="36"/>
  <c r="BK120" i="36"/>
  <c r="BE28" i="36"/>
  <c r="BE58" i="36"/>
  <c r="BE120" i="36"/>
  <c r="BA28" i="36"/>
  <c r="BB28" i="36"/>
  <c r="BC28" i="36"/>
  <c r="BA58" i="36"/>
  <c r="BB58" i="36"/>
  <c r="BC58" i="36"/>
  <c r="BA88" i="36"/>
  <c r="BB88" i="36"/>
  <c r="BC88" i="36"/>
  <c r="BC120" i="36"/>
  <c r="BB120" i="36"/>
  <c r="BA120" i="36"/>
  <c r="AU28" i="36"/>
  <c r="AU58" i="36"/>
  <c r="AU120" i="36"/>
  <c r="AQ28" i="36"/>
  <c r="AR28" i="36"/>
  <c r="AS28" i="36"/>
  <c r="AQ58" i="36"/>
  <c r="AR58" i="36"/>
  <c r="AS58" i="36"/>
  <c r="AQ88" i="36"/>
  <c r="AR88" i="36"/>
  <c r="AS88" i="36"/>
  <c r="AS120" i="36"/>
  <c r="AR120" i="36"/>
  <c r="AQ120" i="36"/>
  <c r="AK28" i="36"/>
  <c r="AK58" i="36"/>
  <c r="AK120" i="36"/>
  <c r="AG28" i="36"/>
  <c r="AH28" i="36"/>
  <c r="AI28" i="36"/>
  <c r="AG58" i="36"/>
  <c r="AH58" i="36"/>
  <c r="AI58" i="36"/>
  <c r="AG88" i="36"/>
  <c r="AH88" i="36"/>
  <c r="AI88" i="36"/>
  <c r="AI120" i="36"/>
  <c r="AH120" i="36"/>
  <c r="AG120" i="36"/>
  <c r="AA28" i="36"/>
  <c r="AA58" i="36"/>
  <c r="AA120" i="36"/>
  <c r="W28" i="36"/>
  <c r="X28" i="36"/>
  <c r="Y28" i="36"/>
  <c r="W58" i="36"/>
  <c r="X58" i="36"/>
  <c r="Y58" i="36"/>
  <c r="W88" i="36"/>
  <c r="X88" i="36"/>
  <c r="Y88" i="36"/>
  <c r="Y120" i="36"/>
  <c r="X120" i="36"/>
  <c r="W120" i="36"/>
  <c r="Q28" i="36"/>
  <c r="Q58" i="36"/>
  <c r="Q120" i="36"/>
  <c r="M28" i="36"/>
  <c r="N28" i="36"/>
  <c r="O28" i="36"/>
  <c r="M58" i="36"/>
  <c r="N58" i="36"/>
  <c r="O58" i="36"/>
  <c r="M88" i="36"/>
  <c r="N88" i="36"/>
  <c r="O88" i="36"/>
  <c r="O120" i="36"/>
  <c r="N120" i="36"/>
  <c r="M120" i="36"/>
  <c r="F120" i="36"/>
  <c r="C5" i="36"/>
  <c r="H120" i="36"/>
  <c r="C12" i="36"/>
  <c r="C14" i="36"/>
  <c r="G120" i="36"/>
  <c r="F27" i="36"/>
  <c r="BY27" i="36"/>
  <c r="F57" i="36"/>
  <c r="BY57" i="36"/>
  <c r="BY119" i="36"/>
  <c r="BU27" i="36"/>
  <c r="BV27" i="36"/>
  <c r="BW27" i="36"/>
  <c r="BU57" i="36"/>
  <c r="BV57" i="36"/>
  <c r="BW57" i="36"/>
  <c r="BU87" i="36"/>
  <c r="BV87" i="36"/>
  <c r="BW87" i="36"/>
  <c r="BW119" i="36"/>
  <c r="BV119" i="36"/>
  <c r="BU119" i="36"/>
  <c r="BO27" i="36"/>
  <c r="BO57" i="36"/>
  <c r="BO119" i="36"/>
  <c r="BK27" i="36"/>
  <c r="BL27" i="36"/>
  <c r="BM27" i="36"/>
  <c r="BK57" i="36"/>
  <c r="BL57" i="36"/>
  <c r="BM57" i="36"/>
  <c r="BK87" i="36"/>
  <c r="BL87" i="36"/>
  <c r="BM87" i="36"/>
  <c r="BM119" i="36"/>
  <c r="BL119" i="36"/>
  <c r="BK119" i="36"/>
  <c r="BE27" i="36"/>
  <c r="BE57" i="36"/>
  <c r="BE119" i="36"/>
  <c r="BA27" i="36"/>
  <c r="BB27" i="36"/>
  <c r="BC27" i="36"/>
  <c r="BA57" i="36"/>
  <c r="BB57" i="36"/>
  <c r="BC57" i="36"/>
  <c r="BA87" i="36"/>
  <c r="BB87" i="36"/>
  <c r="BC87" i="36"/>
  <c r="BC119" i="36"/>
  <c r="BB119" i="36"/>
  <c r="BA119" i="36"/>
  <c r="AU27" i="36"/>
  <c r="AU57" i="36"/>
  <c r="AU119" i="36"/>
  <c r="AQ27" i="36"/>
  <c r="AR27" i="36"/>
  <c r="AS27" i="36"/>
  <c r="AQ57" i="36"/>
  <c r="AR57" i="36"/>
  <c r="AS57" i="36"/>
  <c r="AQ87" i="36"/>
  <c r="AR87" i="36"/>
  <c r="AS87" i="36"/>
  <c r="AS119" i="36"/>
  <c r="AR119" i="36"/>
  <c r="AQ119" i="36"/>
  <c r="AK27" i="36"/>
  <c r="AK57" i="36"/>
  <c r="AK119" i="36"/>
  <c r="AG27" i="36"/>
  <c r="AH27" i="36"/>
  <c r="AI27" i="36"/>
  <c r="AG57" i="36"/>
  <c r="AH57" i="36"/>
  <c r="AI57" i="36"/>
  <c r="AG87" i="36"/>
  <c r="AH87" i="36"/>
  <c r="AI87" i="36"/>
  <c r="AI119" i="36"/>
  <c r="AH119" i="36"/>
  <c r="AG119" i="36"/>
  <c r="AA27" i="36"/>
  <c r="AA57" i="36"/>
  <c r="AA119" i="36"/>
  <c r="W27" i="36"/>
  <c r="X27" i="36"/>
  <c r="Y27" i="36"/>
  <c r="W57" i="36"/>
  <c r="X57" i="36"/>
  <c r="Y57" i="36"/>
  <c r="W87" i="36"/>
  <c r="X87" i="36"/>
  <c r="Y87" i="36"/>
  <c r="Y119" i="36"/>
  <c r="X119" i="36"/>
  <c r="W119" i="36"/>
  <c r="Q27" i="36"/>
  <c r="Q57" i="36"/>
  <c r="Q119" i="36"/>
  <c r="M27" i="36"/>
  <c r="N27" i="36"/>
  <c r="O27" i="36"/>
  <c r="M57" i="36"/>
  <c r="N57" i="36"/>
  <c r="O57" i="36"/>
  <c r="M87" i="36"/>
  <c r="N87" i="36"/>
  <c r="O87" i="36"/>
  <c r="O119" i="36"/>
  <c r="N119" i="36"/>
  <c r="M119" i="36"/>
  <c r="F119" i="36"/>
  <c r="H119" i="36"/>
  <c r="G119" i="36"/>
  <c r="F26" i="36"/>
  <c r="BY26" i="36"/>
  <c r="F56" i="36"/>
  <c r="BY56" i="36"/>
  <c r="BY118" i="36"/>
  <c r="BU26" i="36"/>
  <c r="BV26" i="36"/>
  <c r="BW26" i="36"/>
  <c r="BU56" i="36"/>
  <c r="BV56" i="36"/>
  <c r="BW56" i="36"/>
  <c r="BU86" i="36"/>
  <c r="BV86" i="36"/>
  <c r="BW86" i="36"/>
  <c r="BW118" i="36"/>
  <c r="BV118" i="36"/>
  <c r="BU118" i="36"/>
  <c r="BO26" i="36"/>
  <c r="BO56" i="36"/>
  <c r="BO118" i="36"/>
  <c r="BK26" i="36"/>
  <c r="BL26" i="36"/>
  <c r="BM26" i="36"/>
  <c r="BK56" i="36"/>
  <c r="BL56" i="36"/>
  <c r="BM56" i="36"/>
  <c r="BK86" i="36"/>
  <c r="BL86" i="36"/>
  <c r="BM86" i="36"/>
  <c r="BM118" i="36"/>
  <c r="BL118" i="36"/>
  <c r="BK118" i="36"/>
  <c r="BE26" i="36"/>
  <c r="BE56" i="36"/>
  <c r="BE118" i="36"/>
  <c r="BA26" i="36"/>
  <c r="BB26" i="36"/>
  <c r="BC26" i="36"/>
  <c r="BA56" i="36"/>
  <c r="BB56" i="36"/>
  <c r="BC56" i="36"/>
  <c r="BA86" i="36"/>
  <c r="BB86" i="36"/>
  <c r="BC86" i="36"/>
  <c r="BC118" i="36"/>
  <c r="BB118" i="36"/>
  <c r="BA118" i="36"/>
  <c r="AU26" i="36"/>
  <c r="AU56" i="36"/>
  <c r="AU118" i="36"/>
  <c r="AQ26" i="36"/>
  <c r="AR26" i="36"/>
  <c r="AS26" i="36"/>
  <c r="AQ56" i="36"/>
  <c r="AR56" i="36"/>
  <c r="AS56" i="36"/>
  <c r="AQ86" i="36"/>
  <c r="AR86" i="36"/>
  <c r="AS86" i="36"/>
  <c r="AS118" i="36"/>
  <c r="AR118" i="36"/>
  <c r="AQ118" i="36"/>
  <c r="AK26" i="36"/>
  <c r="AK56" i="36"/>
  <c r="AK118" i="36"/>
  <c r="AG26" i="36"/>
  <c r="AH26" i="36"/>
  <c r="AI26" i="36"/>
  <c r="AG56" i="36"/>
  <c r="AH56" i="36"/>
  <c r="AI56" i="36"/>
  <c r="AG86" i="36"/>
  <c r="AH86" i="36"/>
  <c r="AI86" i="36"/>
  <c r="AI118" i="36"/>
  <c r="AH118" i="36"/>
  <c r="AG118" i="36"/>
  <c r="AA26" i="36"/>
  <c r="AA56" i="36"/>
  <c r="AA118" i="36"/>
  <c r="W26" i="36"/>
  <c r="X26" i="36"/>
  <c r="Y26" i="36"/>
  <c r="W56" i="36"/>
  <c r="X56" i="36"/>
  <c r="Y56" i="36"/>
  <c r="W86" i="36"/>
  <c r="X86" i="36"/>
  <c r="Y86" i="36"/>
  <c r="Y118" i="36"/>
  <c r="X118" i="36"/>
  <c r="W118" i="36"/>
  <c r="Q26" i="36"/>
  <c r="Q56" i="36"/>
  <c r="Q118" i="36"/>
  <c r="M26" i="36"/>
  <c r="N26" i="36"/>
  <c r="O26" i="36"/>
  <c r="M56" i="36"/>
  <c r="N56" i="36"/>
  <c r="O56" i="36"/>
  <c r="M86" i="36"/>
  <c r="N86" i="36"/>
  <c r="O86" i="36"/>
  <c r="O118" i="36"/>
  <c r="N118" i="36"/>
  <c r="M118" i="36"/>
  <c r="F118" i="36"/>
  <c r="H118" i="36"/>
  <c r="G118" i="36"/>
  <c r="F25" i="36"/>
  <c r="BY25" i="36"/>
  <c r="F55" i="36"/>
  <c r="BY55" i="36"/>
  <c r="BY117" i="36"/>
  <c r="BU25" i="36"/>
  <c r="BV25" i="36"/>
  <c r="BW25" i="36"/>
  <c r="BU55" i="36"/>
  <c r="BV55" i="36"/>
  <c r="BW55" i="36"/>
  <c r="BU85" i="36"/>
  <c r="BV85" i="36"/>
  <c r="BW85" i="36"/>
  <c r="BW117" i="36"/>
  <c r="BV117" i="36"/>
  <c r="BU117" i="36"/>
  <c r="BO25" i="36"/>
  <c r="BO55" i="36"/>
  <c r="BO117" i="36"/>
  <c r="BK25" i="36"/>
  <c r="BL25" i="36"/>
  <c r="BM25" i="36"/>
  <c r="BK55" i="36"/>
  <c r="BL55" i="36"/>
  <c r="BM55" i="36"/>
  <c r="BK85" i="36"/>
  <c r="BL85" i="36"/>
  <c r="BM85" i="36"/>
  <c r="BM117" i="36"/>
  <c r="BL117" i="36"/>
  <c r="BK117" i="36"/>
  <c r="BE25" i="36"/>
  <c r="BE55" i="36"/>
  <c r="BE117" i="36"/>
  <c r="BA25" i="36"/>
  <c r="BB25" i="36"/>
  <c r="BC25" i="36"/>
  <c r="BA55" i="36"/>
  <c r="BB55" i="36"/>
  <c r="BC55" i="36"/>
  <c r="BA85" i="36"/>
  <c r="BB85" i="36"/>
  <c r="BC85" i="36"/>
  <c r="BC117" i="36"/>
  <c r="BB117" i="36"/>
  <c r="BA117" i="36"/>
  <c r="AU25" i="36"/>
  <c r="AU55" i="36"/>
  <c r="AU117" i="36"/>
  <c r="AQ25" i="36"/>
  <c r="AR25" i="36"/>
  <c r="AS25" i="36"/>
  <c r="AQ55" i="36"/>
  <c r="AR55" i="36"/>
  <c r="AS55" i="36"/>
  <c r="AQ85" i="36"/>
  <c r="AR85" i="36"/>
  <c r="AS85" i="36"/>
  <c r="AS117" i="36"/>
  <c r="AR117" i="36"/>
  <c r="AQ117" i="36"/>
  <c r="AK25" i="36"/>
  <c r="AK55" i="36"/>
  <c r="AK117" i="36"/>
  <c r="AG25" i="36"/>
  <c r="AH25" i="36"/>
  <c r="AI25" i="36"/>
  <c r="AG55" i="36"/>
  <c r="AH55" i="36"/>
  <c r="AI55" i="36"/>
  <c r="AG85" i="36"/>
  <c r="AH85" i="36"/>
  <c r="AI85" i="36"/>
  <c r="AI117" i="36"/>
  <c r="AH117" i="36"/>
  <c r="AG117" i="36"/>
  <c r="AA25" i="36"/>
  <c r="AA55" i="36"/>
  <c r="AA117" i="36"/>
  <c r="W25" i="36"/>
  <c r="X25" i="36"/>
  <c r="Y25" i="36"/>
  <c r="W55" i="36"/>
  <c r="X55" i="36"/>
  <c r="Y55" i="36"/>
  <c r="W85" i="36"/>
  <c r="X85" i="36"/>
  <c r="Y85" i="36"/>
  <c r="Y117" i="36"/>
  <c r="X117" i="36"/>
  <c r="W117" i="36"/>
  <c r="Q25" i="36"/>
  <c r="Q55" i="36"/>
  <c r="Q117" i="36"/>
  <c r="M25" i="36"/>
  <c r="N25" i="36"/>
  <c r="O25" i="36"/>
  <c r="M55" i="36"/>
  <c r="N55" i="36"/>
  <c r="O55" i="36"/>
  <c r="M85" i="36"/>
  <c r="N85" i="36"/>
  <c r="O85" i="36"/>
  <c r="O117" i="36"/>
  <c r="N117" i="36"/>
  <c r="M117" i="36"/>
  <c r="F117" i="36"/>
  <c r="H117" i="36"/>
  <c r="G117" i="36"/>
  <c r="F24" i="36"/>
  <c r="BY24" i="36"/>
  <c r="F54" i="36"/>
  <c r="BY54" i="36"/>
  <c r="BY116" i="36"/>
  <c r="BU24" i="36"/>
  <c r="BV24" i="36"/>
  <c r="BW24" i="36"/>
  <c r="BU54" i="36"/>
  <c r="BV54" i="36"/>
  <c r="BW54" i="36"/>
  <c r="BU84" i="36"/>
  <c r="BV84" i="36"/>
  <c r="BW84" i="36"/>
  <c r="BW116" i="36"/>
  <c r="BV116" i="36"/>
  <c r="BU116" i="36"/>
  <c r="BO24" i="36"/>
  <c r="BO54" i="36"/>
  <c r="BO116" i="36"/>
  <c r="BK24" i="36"/>
  <c r="BL24" i="36"/>
  <c r="BM24" i="36"/>
  <c r="BK54" i="36"/>
  <c r="BL54" i="36"/>
  <c r="BM54" i="36"/>
  <c r="BK84" i="36"/>
  <c r="BL84" i="36"/>
  <c r="BM84" i="36"/>
  <c r="BM116" i="36"/>
  <c r="BL116" i="36"/>
  <c r="BK116" i="36"/>
  <c r="BE24" i="36"/>
  <c r="BE54" i="36"/>
  <c r="BE116" i="36"/>
  <c r="BA24" i="36"/>
  <c r="BB24" i="36"/>
  <c r="BC24" i="36"/>
  <c r="BA54" i="36"/>
  <c r="BB54" i="36"/>
  <c r="BC54" i="36"/>
  <c r="BA84" i="36"/>
  <c r="BB84" i="36"/>
  <c r="BC84" i="36"/>
  <c r="BC116" i="36"/>
  <c r="BB116" i="36"/>
  <c r="BA116" i="36"/>
  <c r="AU24" i="36"/>
  <c r="AU54" i="36"/>
  <c r="AU116" i="36"/>
  <c r="AQ24" i="36"/>
  <c r="AR24" i="36"/>
  <c r="AS24" i="36"/>
  <c r="AQ54" i="36"/>
  <c r="AR54" i="36"/>
  <c r="AS54" i="36"/>
  <c r="AQ84" i="36"/>
  <c r="AR84" i="36"/>
  <c r="AS84" i="36"/>
  <c r="AS116" i="36"/>
  <c r="AR116" i="36"/>
  <c r="AQ116" i="36"/>
  <c r="AK24" i="36"/>
  <c r="AK54" i="36"/>
  <c r="AK116" i="36"/>
  <c r="AG24" i="36"/>
  <c r="AH24" i="36"/>
  <c r="AI24" i="36"/>
  <c r="AG54" i="36"/>
  <c r="AH54" i="36"/>
  <c r="AI54" i="36"/>
  <c r="AG84" i="36"/>
  <c r="AH84" i="36"/>
  <c r="AI84" i="36"/>
  <c r="AI116" i="36"/>
  <c r="AH116" i="36"/>
  <c r="AG116" i="36"/>
  <c r="AA24" i="36"/>
  <c r="AA54" i="36"/>
  <c r="AA116" i="36"/>
  <c r="W24" i="36"/>
  <c r="X24" i="36"/>
  <c r="Y24" i="36"/>
  <c r="W54" i="36"/>
  <c r="X54" i="36"/>
  <c r="Y54" i="36"/>
  <c r="W84" i="36"/>
  <c r="X84" i="36"/>
  <c r="Y84" i="36"/>
  <c r="Y116" i="36"/>
  <c r="X116" i="36"/>
  <c r="W116" i="36"/>
  <c r="Q24" i="36"/>
  <c r="Q54" i="36"/>
  <c r="Q116" i="36"/>
  <c r="M24" i="36"/>
  <c r="N24" i="36"/>
  <c r="O24" i="36"/>
  <c r="M54" i="36"/>
  <c r="N54" i="36"/>
  <c r="O54" i="36"/>
  <c r="M84" i="36"/>
  <c r="N84" i="36"/>
  <c r="O84" i="36"/>
  <c r="O116" i="36"/>
  <c r="N116" i="36"/>
  <c r="M116" i="36"/>
  <c r="F116" i="36"/>
  <c r="H116" i="36"/>
  <c r="G116" i="36"/>
  <c r="F23" i="36"/>
  <c r="BY23" i="36"/>
  <c r="F53" i="36"/>
  <c r="BY53" i="36"/>
  <c r="BY115" i="36"/>
  <c r="BU23" i="36"/>
  <c r="BV23" i="36"/>
  <c r="BW23" i="36"/>
  <c r="BU53" i="36"/>
  <c r="BV53" i="36"/>
  <c r="BW53" i="36"/>
  <c r="BU83" i="36"/>
  <c r="BV83" i="36"/>
  <c r="BW83" i="36"/>
  <c r="BW115" i="36"/>
  <c r="BV115" i="36"/>
  <c r="BU115" i="36"/>
  <c r="BO23" i="36"/>
  <c r="BO53" i="36"/>
  <c r="BO115" i="36"/>
  <c r="BK23" i="36"/>
  <c r="BL23" i="36"/>
  <c r="BM23" i="36"/>
  <c r="BK53" i="36"/>
  <c r="BL53" i="36"/>
  <c r="BM53" i="36"/>
  <c r="BK83" i="36"/>
  <c r="BL83" i="36"/>
  <c r="BM83" i="36"/>
  <c r="BM115" i="36"/>
  <c r="BL115" i="36"/>
  <c r="BK115" i="36"/>
  <c r="BE23" i="36"/>
  <c r="BE53" i="36"/>
  <c r="BE115" i="36"/>
  <c r="BA23" i="36"/>
  <c r="BB23" i="36"/>
  <c r="BC23" i="36"/>
  <c r="BA53" i="36"/>
  <c r="BB53" i="36"/>
  <c r="BC53" i="36"/>
  <c r="BA83" i="36"/>
  <c r="BB83" i="36"/>
  <c r="BC83" i="36"/>
  <c r="BC115" i="36"/>
  <c r="BB115" i="36"/>
  <c r="BA115" i="36"/>
  <c r="AU23" i="36"/>
  <c r="AU53" i="36"/>
  <c r="AU115" i="36"/>
  <c r="AQ23" i="36"/>
  <c r="AR23" i="36"/>
  <c r="AS23" i="36"/>
  <c r="AQ53" i="36"/>
  <c r="AR53" i="36"/>
  <c r="AS53" i="36"/>
  <c r="AQ83" i="36"/>
  <c r="AR83" i="36"/>
  <c r="AS83" i="36"/>
  <c r="AS115" i="36"/>
  <c r="AR115" i="36"/>
  <c r="AQ115" i="36"/>
  <c r="AK23" i="36"/>
  <c r="AK53" i="36"/>
  <c r="AK115" i="36"/>
  <c r="AG23" i="36"/>
  <c r="AH23" i="36"/>
  <c r="AI23" i="36"/>
  <c r="AG53" i="36"/>
  <c r="AH53" i="36"/>
  <c r="AI53" i="36"/>
  <c r="AG83" i="36"/>
  <c r="AH83" i="36"/>
  <c r="AI83" i="36"/>
  <c r="AI115" i="36"/>
  <c r="AH115" i="36"/>
  <c r="AG115" i="36"/>
  <c r="AA23" i="36"/>
  <c r="AA53" i="36"/>
  <c r="AA115" i="36"/>
  <c r="W23" i="36"/>
  <c r="X23" i="36"/>
  <c r="Y23" i="36"/>
  <c r="W53" i="36"/>
  <c r="X53" i="36"/>
  <c r="Y53" i="36"/>
  <c r="W83" i="36"/>
  <c r="X83" i="36"/>
  <c r="Y83" i="36"/>
  <c r="Y115" i="36"/>
  <c r="X115" i="36"/>
  <c r="W115" i="36"/>
  <c r="Q23" i="36"/>
  <c r="Q53" i="36"/>
  <c r="Q115" i="36"/>
  <c r="M23" i="36"/>
  <c r="N23" i="36"/>
  <c r="O23" i="36"/>
  <c r="M53" i="36"/>
  <c r="N53" i="36"/>
  <c r="O53" i="36"/>
  <c r="M83" i="36"/>
  <c r="N83" i="36"/>
  <c r="O83" i="36"/>
  <c r="O115" i="36"/>
  <c r="N115" i="36"/>
  <c r="M115" i="36"/>
  <c r="F115" i="36"/>
  <c r="H115" i="36"/>
  <c r="G115" i="36"/>
  <c r="F22" i="36"/>
  <c r="BY22" i="36"/>
  <c r="F52" i="36"/>
  <c r="BY52" i="36"/>
  <c r="BY114" i="36"/>
  <c r="BU22" i="36"/>
  <c r="BV22" i="36"/>
  <c r="BW22" i="36"/>
  <c r="BU52" i="36"/>
  <c r="BV52" i="36"/>
  <c r="BW52" i="36"/>
  <c r="BU82" i="36"/>
  <c r="BV82" i="36"/>
  <c r="BW82" i="36"/>
  <c r="BW114" i="36"/>
  <c r="BV114" i="36"/>
  <c r="BU114" i="36"/>
  <c r="BO22" i="36"/>
  <c r="BO52" i="36"/>
  <c r="BO114" i="36"/>
  <c r="BK22" i="36"/>
  <c r="BL22" i="36"/>
  <c r="BM22" i="36"/>
  <c r="BK52" i="36"/>
  <c r="BL52" i="36"/>
  <c r="BM52" i="36"/>
  <c r="BK82" i="36"/>
  <c r="BL82" i="36"/>
  <c r="BM82" i="36"/>
  <c r="BM114" i="36"/>
  <c r="BL114" i="36"/>
  <c r="BK114" i="36"/>
  <c r="BE22" i="36"/>
  <c r="BE52" i="36"/>
  <c r="BE114" i="36"/>
  <c r="BA22" i="36"/>
  <c r="BB22" i="36"/>
  <c r="BC22" i="36"/>
  <c r="BA52" i="36"/>
  <c r="BB52" i="36"/>
  <c r="BC52" i="36"/>
  <c r="BA82" i="36"/>
  <c r="BB82" i="36"/>
  <c r="BC82" i="36"/>
  <c r="BC114" i="36"/>
  <c r="BB114" i="36"/>
  <c r="BA114" i="36"/>
  <c r="AU22" i="36"/>
  <c r="AU52" i="36"/>
  <c r="AU114" i="36"/>
  <c r="AQ22" i="36"/>
  <c r="AR22" i="36"/>
  <c r="AS22" i="36"/>
  <c r="AQ52" i="36"/>
  <c r="AR52" i="36"/>
  <c r="AS52" i="36"/>
  <c r="AQ82" i="36"/>
  <c r="AR82" i="36"/>
  <c r="AS82" i="36"/>
  <c r="AS114" i="36"/>
  <c r="AR114" i="36"/>
  <c r="AQ114" i="36"/>
  <c r="AK22" i="36"/>
  <c r="AK52" i="36"/>
  <c r="AK114" i="36"/>
  <c r="AG22" i="36"/>
  <c r="AH22" i="36"/>
  <c r="AI22" i="36"/>
  <c r="AG52" i="36"/>
  <c r="AH52" i="36"/>
  <c r="AI52" i="36"/>
  <c r="AG82" i="36"/>
  <c r="AH82" i="36"/>
  <c r="AI82" i="36"/>
  <c r="AI114" i="36"/>
  <c r="AH114" i="36"/>
  <c r="AG114" i="36"/>
  <c r="AA22" i="36"/>
  <c r="AA52" i="36"/>
  <c r="AA114" i="36"/>
  <c r="W22" i="36"/>
  <c r="X22" i="36"/>
  <c r="Y22" i="36"/>
  <c r="W52" i="36"/>
  <c r="X52" i="36"/>
  <c r="Y52" i="36"/>
  <c r="W82" i="36"/>
  <c r="X82" i="36"/>
  <c r="Y82" i="36"/>
  <c r="Y114" i="36"/>
  <c r="X114" i="36"/>
  <c r="W114" i="36"/>
  <c r="Q22" i="36"/>
  <c r="Q52" i="36"/>
  <c r="Q114" i="36"/>
  <c r="M22" i="36"/>
  <c r="N22" i="36"/>
  <c r="O22" i="36"/>
  <c r="M52" i="36"/>
  <c r="N52" i="36"/>
  <c r="O52" i="36"/>
  <c r="M82" i="36"/>
  <c r="N82" i="36"/>
  <c r="O82" i="36"/>
  <c r="O114" i="36"/>
  <c r="N114" i="36"/>
  <c r="M114" i="36"/>
  <c r="F114" i="36"/>
  <c r="H114" i="36"/>
  <c r="G114" i="36"/>
  <c r="F21" i="36"/>
  <c r="BY21" i="36"/>
  <c r="F51" i="36"/>
  <c r="BY51" i="36"/>
  <c r="BY113" i="36"/>
  <c r="BU21" i="36"/>
  <c r="BV21" i="36"/>
  <c r="BW21" i="36"/>
  <c r="BU51" i="36"/>
  <c r="BV51" i="36"/>
  <c r="BW51" i="36"/>
  <c r="BU81" i="36"/>
  <c r="BV81" i="36"/>
  <c r="BW81" i="36"/>
  <c r="BW113" i="36"/>
  <c r="BV113" i="36"/>
  <c r="BU113" i="36"/>
  <c r="BO21" i="36"/>
  <c r="BO51" i="36"/>
  <c r="BO113" i="36"/>
  <c r="BK21" i="36"/>
  <c r="BL21" i="36"/>
  <c r="BM21" i="36"/>
  <c r="BK51" i="36"/>
  <c r="BL51" i="36"/>
  <c r="BM51" i="36"/>
  <c r="BK81" i="36"/>
  <c r="BL81" i="36"/>
  <c r="BM81" i="36"/>
  <c r="BM113" i="36"/>
  <c r="BL113" i="36"/>
  <c r="BK113" i="36"/>
  <c r="BE21" i="36"/>
  <c r="BE51" i="36"/>
  <c r="BE113" i="36"/>
  <c r="BA21" i="36"/>
  <c r="BB21" i="36"/>
  <c r="BC21" i="36"/>
  <c r="BA51" i="36"/>
  <c r="BB51" i="36"/>
  <c r="BC51" i="36"/>
  <c r="BA81" i="36"/>
  <c r="BB81" i="36"/>
  <c r="BC81" i="36"/>
  <c r="BC113" i="36"/>
  <c r="BB113" i="36"/>
  <c r="BA113" i="36"/>
  <c r="AU21" i="36"/>
  <c r="AU51" i="36"/>
  <c r="AU113" i="36"/>
  <c r="AQ21" i="36"/>
  <c r="AR21" i="36"/>
  <c r="AS21" i="36"/>
  <c r="AQ51" i="36"/>
  <c r="AR51" i="36"/>
  <c r="AS51" i="36"/>
  <c r="AQ81" i="36"/>
  <c r="AR81" i="36"/>
  <c r="AS81" i="36"/>
  <c r="AS113" i="36"/>
  <c r="AR113" i="36"/>
  <c r="AQ113" i="36"/>
  <c r="AK21" i="36"/>
  <c r="AK51" i="36"/>
  <c r="AK113" i="36"/>
  <c r="AG21" i="36"/>
  <c r="AH21" i="36"/>
  <c r="AI21" i="36"/>
  <c r="AG51" i="36"/>
  <c r="AH51" i="36"/>
  <c r="AI51" i="36"/>
  <c r="AG81" i="36"/>
  <c r="AH81" i="36"/>
  <c r="AI81" i="36"/>
  <c r="AI113" i="36"/>
  <c r="AH113" i="36"/>
  <c r="AG113" i="36"/>
  <c r="AA21" i="36"/>
  <c r="AA51" i="36"/>
  <c r="AA113" i="36"/>
  <c r="W21" i="36"/>
  <c r="X21" i="36"/>
  <c r="Y21" i="36"/>
  <c r="W51" i="36"/>
  <c r="X51" i="36"/>
  <c r="Y51" i="36"/>
  <c r="W81" i="36"/>
  <c r="X81" i="36"/>
  <c r="Y81" i="36"/>
  <c r="Y113" i="36"/>
  <c r="X113" i="36"/>
  <c r="W113" i="36"/>
  <c r="Q21" i="36"/>
  <c r="Q51" i="36"/>
  <c r="Q113" i="36"/>
  <c r="M21" i="36"/>
  <c r="N21" i="36"/>
  <c r="O21" i="36"/>
  <c r="M51" i="36"/>
  <c r="N51" i="36"/>
  <c r="O51" i="36"/>
  <c r="M81" i="36"/>
  <c r="N81" i="36"/>
  <c r="O81" i="36"/>
  <c r="O113" i="36"/>
  <c r="N113" i="36"/>
  <c r="M113" i="36"/>
  <c r="F113" i="36"/>
  <c r="H113" i="36"/>
  <c r="G113" i="36"/>
  <c r="F20" i="36"/>
  <c r="BY20" i="36"/>
  <c r="F50" i="36"/>
  <c r="BY50" i="36"/>
  <c r="BY112" i="36"/>
  <c r="BU20" i="36"/>
  <c r="BV20" i="36"/>
  <c r="BW20" i="36"/>
  <c r="BU50" i="36"/>
  <c r="BV50" i="36"/>
  <c r="BW50" i="36"/>
  <c r="BU80" i="36"/>
  <c r="BV80" i="36"/>
  <c r="BW80" i="36"/>
  <c r="BW112" i="36"/>
  <c r="BV112" i="36"/>
  <c r="BU112" i="36"/>
  <c r="BO20" i="36"/>
  <c r="BO50" i="36"/>
  <c r="BO112" i="36"/>
  <c r="BK20" i="36"/>
  <c r="BL20" i="36"/>
  <c r="BM20" i="36"/>
  <c r="BK50" i="36"/>
  <c r="BL50" i="36"/>
  <c r="BM50" i="36"/>
  <c r="BK80" i="36"/>
  <c r="BL80" i="36"/>
  <c r="BM80" i="36"/>
  <c r="BM112" i="36"/>
  <c r="BL112" i="36"/>
  <c r="BK112" i="36"/>
  <c r="BE20" i="36"/>
  <c r="BE50" i="36"/>
  <c r="BE112" i="36"/>
  <c r="BA20" i="36"/>
  <c r="BB20" i="36"/>
  <c r="BC20" i="36"/>
  <c r="BA50" i="36"/>
  <c r="BB50" i="36"/>
  <c r="BC50" i="36"/>
  <c r="BA80" i="36"/>
  <c r="BB80" i="36"/>
  <c r="BC80" i="36"/>
  <c r="BC112" i="36"/>
  <c r="BB112" i="36"/>
  <c r="BA112" i="36"/>
  <c r="AU20" i="36"/>
  <c r="AU50" i="36"/>
  <c r="AU112" i="36"/>
  <c r="AQ20" i="36"/>
  <c r="AR20" i="36"/>
  <c r="AS20" i="36"/>
  <c r="AQ50" i="36"/>
  <c r="AR50" i="36"/>
  <c r="AS50" i="36"/>
  <c r="AQ80" i="36"/>
  <c r="AR80" i="36"/>
  <c r="AS80" i="36"/>
  <c r="AS112" i="36"/>
  <c r="AR112" i="36"/>
  <c r="AQ112" i="36"/>
  <c r="AK20" i="36"/>
  <c r="AK50" i="36"/>
  <c r="AK112" i="36"/>
  <c r="AG20" i="36"/>
  <c r="AH20" i="36"/>
  <c r="AI20" i="36"/>
  <c r="AG50" i="36"/>
  <c r="AH50" i="36"/>
  <c r="AI50" i="36"/>
  <c r="AG80" i="36"/>
  <c r="AH80" i="36"/>
  <c r="AI80" i="36"/>
  <c r="AI112" i="36"/>
  <c r="AH112" i="36"/>
  <c r="AG112" i="36"/>
  <c r="AA20" i="36"/>
  <c r="AA50" i="36"/>
  <c r="AA112" i="36"/>
  <c r="W20" i="36"/>
  <c r="X20" i="36"/>
  <c r="Y20" i="36"/>
  <c r="W50" i="36"/>
  <c r="X50" i="36"/>
  <c r="Y50" i="36"/>
  <c r="W80" i="36"/>
  <c r="X80" i="36"/>
  <c r="Y80" i="36"/>
  <c r="Y112" i="36"/>
  <c r="X112" i="36"/>
  <c r="W112" i="36"/>
  <c r="Q20" i="36"/>
  <c r="Q50" i="36"/>
  <c r="Q112" i="36"/>
  <c r="M20" i="36"/>
  <c r="N20" i="36"/>
  <c r="O20" i="36"/>
  <c r="M50" i="36"/>
  <c r="N50" i="36"/>
  <c r="O50" i="36"/>
  <c r="M80" i="36"/>
  <c r="N80" i="36"/>
  <c r="O80" i="36"/>
  <c r="O112" i="36"/>
  <c r="N112" i="36"/>
  <c r="M112" i="36"/>
  <c r="F112" i="36"/>
  <c r="H112" i="36"/>
  <c r="G112" i="36"/>
  <c r="F19" i="36"/>
  <c r="BY19" i="36"/>
  <c r="F49" i="36"/>
  <c r="BY49" i="36"/>
  <c r="BY111" i="36"/>
  <c r="BU19" i="36"/>
  <c r="BV19" i="36"/>
  <c r="BW19" i="36"/>
  <c r="BU49" i="36"/>
  <c r="BV49" i="36"/>
  <c r="BW49" i="36"/>
  <c r="BU79" i="36"/>
  <c r="BV79" i="36"/>
  <c r="BW79" i="36"/>
  <c r="BW111" i="36"/>
  <c r="BV111" i="36"/>
  <c r="BU111" i="36"/>
  <c r="BO19" i="36"/>
  <c r="BO49" i="36"/>
  <c r="BO111" i="36"/>
  <c r="BK19" i="36"/>
  <c r="BL19" i="36"/>
  <c r="BM19" i="36"/>
  <c r="BK49" i="36"/>
  <c r="BL49" i="36"/>
  <c r="BM49" i="36"/>
  <c r="BK79" i="36"/>
  <c r="BL79" i="36"/>
  <c r="BM79" i="36"/>
  <c r="BM111" i="36"/>
  <c r="BL111" i="36"/>
  <c r="BK111" i="36"/>
  <c r="BE19" i="36"/>
  <c r="BE49" i="36"/>
  <c r="BE111" i="36"/>
  <c r="BA19" i="36"/>
  <c r="BB19" i="36"/>
  <c r="BC19" i="36"/>
  <c r="BA49" i="36"/>
  <c r="BB49" i="36"/>
  <c r="BC49" i="36"/>
  <c r="BA79" i="36"/>
  <c r="BB79" i="36"/>
  <c r="BC79" i="36"/>
  <c r="BC111" i="36"/>
  <c r="BB111" i="36"/>
  <c r="BA111" i="36"/>
  <c r="AU19" i="36"/>
  <c r="AU49" i="36"/>
  <c r="AU111" i="36"/>
  <c r="AQ19" i="36"/>
  <c r="AR19" i="36"/>
  <c r="AS19" i="36"/>
  <c r="AQ49" i="36"/>
  <c r="AR49" i="36"/>
  <c r="AS49" i="36"/>
  <c r="AQ79" i="36"/>
  <c r="AR79" i="36"/>
  <c r="AS79" i="36"/>
  <c r="AS111" i="36"/>
  <c r="AR111" i="36"/>
  <c r="AQ111" i="36"/>
  <c r="AK19" i="36"/>
  <c r="AK49" i="36"/>
  <c r="AK111" i="36"/>
  <c r="AG19" i="36"/>
  <c r="AH19" i="36"/>
  <c r="AI19" i="36"/>
  <c r="AG49" i="36"/>
  <c r="AH49" i="36"/>
  <c r="AI49" i="36"/>
  <c r="AG79" i="36"/>
  <c r="AH79" i="36"/>
  <c r="AI79" i="36"/>
  <c r="AI111" i="36"/>
  <c r="AH111" i="36"/>
  <c r="AG111" i="36"/>
  <c r="AA19" i="36"/>
  <c r="AA49" i="36"/>
  <c r="AA111" i="36"/>
  <c r="W19" i="36"/>
  <c r="X19" i="36"/>
  <c r="Y19" i="36"/>
  <c r="W49" i="36"/>
  <c r="X49" i="36"/>
  <c r="Y49" i="36"/>
  <c r="W79" i="36"/>
  <c r="X79" i="36"/>
  <c r="Y79" i="36"/>
  <c r="Y111" i="36"/>
  <c r="X111" i="36"/>
  <c r="W111" i="36"/>
  <c r="Q19" i="36"/>
  <c r="Q49" i="36"/>
  <c r="Q111" i="36"/>
  <c r="M19" i="36"/>
  <c r="N19" i="36"/>
  <c r="O19" i="36"/>
  <c r="M49" i="36"/>
  <c r="N49" i="36"/>
  <c r="O49" i="36"/>
  <c r="M79" i="36"/>
  <c r="N79" i="36"/>
  <c r="O79" i="36"/>
  <c r="O111" i="36"/>
  <c r="N111" i="36"/>
  <c r="M111" i="36"/>
  <c r="F111" i="36"/>
  <c r="H111" i="36"/>
  <c r="G111" i="36"/>
  <c r="F18" i="36"/>
  <c r="BY18" i="36"/>
  <c r="F48" i="36"/>
  <c r="BY48" i="36"/>
  <c r="BY110" i="36"/>
  <c r="BU18" i="36"/>
  <c r="BV18" i="36"/>
  <c r="BW18" i="36"/>
  <c r="BU48" i="36"/>
  <c r="BV48" i="36"/>
  <c r="BW48" i="36"/>
  <c r="BU78" i="36"/>
  <c r="BV78" i="36"/>
  <c r="BW78" i="36"/>
  <c r="BW110" i="36"/>
  <c r="BV110" i="36"/>
  <c r="BU110" i="36"/>
  <c r="BO18" i="36"/>
  <c r="BO48" i="36"/>
  <c r="BO110" i="36"/>
  <c r="BK18" i="36"/>
  <c r="BL18" i="36"/>
  <c r="BM18" i="36"/>
  <c r="BK48" i="36"/>
  <c r="BL48" i="36"/>
  <c r="BM48" i="36"/>
  <c r="BK78" i="36"/>
  <c r="BL78" i="36"/>
  <c r="BM78" i="36"/>
  <c r="BM110" i="36"/>
  <c r="BL110" i="36"/>
  <c r="BK110" i="36"/>
  <c r="BE18" i="36"/>
  <c r="BE48" i="36"/>
  <c r="BE110" i="36"/>
  <c r="BA18" i="36"/>
  <c r="BB18" i="36"/>
  <c r="BC18" i="36"/>
  <c r="BA48" i="36"/>
  <c r="BB48" i="36"/>
  <c r="BC48" i="36"/>
  <c r="BA78" i="36"/>
  <c r="BB78" i="36"/>
  <c r="BC78" i="36"/>
  <c r="BC110" i="36"/>
  <c r="BB110" i="36"/>
  <c r="BA110" i="36"/>
  <c r="AU18" i="36"/>
  <c r="AU48" i="36"/>
  <c r="AU110" i="36"/>
  <c r="AQ18" i="36"/>
  <c r="AR18" i="36"/>
  <c r="AS18" i="36"/>
  <c r="AQ48" i="36"/>
  <c r="AR48" i="36"/>
  <c r="AS48" i="36"/>
  <c r="AQ78" i="36"/>
  <c r="AR78" i="36"/>
  <c r="AS78" i="36"/>
  <c r="AS110" i="36"/>
  <c r="AR110" i="36"/>
  <c r="AQ110" i="36"/>
  <c r="AK18" i="36"/>
  <c r="AK48" i="36"/>
  <c r="AK110" i="36"/>
  <c r="AG18" i="36"/>
  <c r="AH18" i="36"/>
  <c r="AI18" i="36"/>
  <c r="AG48" i="36"/>
  <c r="AH48" i="36"/>
  <c r="AI48" i="36"/>
  <c r="AG78" i="36"/>
  <c r="AH78" i="36"/>
  <c r="AI78" i="36"/>
  <c r="AI110" i="36"/>
  <c r="AH110" i="36"/>
  <c r="AG110" i="36"/>
  <c r="AA18" i="36"/>
  <c r="AA48" i="36"/>
  <c r="AA110" i="36"/>
  <c r="W18" i="36"/>
  <c r="X18" i="36"/>
  <c r="Y18" i="36"/>
  <c r="W48" i="36"/>
  <c r="X48" i="36"/>
  <c r="Y48" i="36"/>
  <c r="W78" i="36"/>
  <c r="X78" i="36"/>
  <c r="Y78" i="36"/>
  <c r="Y110" i="36"/>
  <c r="X110" i="36"/>
  <c r="W110" i="36"/>
  <c r="Q18" i="36"/>
  <c r="Q48" i="36"/>
  <c r="Q110" i="36"/>
  <c r="M18" i="36"/>
  <c r="N18" i="36"/>
  <c r="O18" i="36"/>
  <c r="M48" i="36"/>
  <c r="N48" i="36"/>
  <c r="O48" i="36"/>
  <c r="M78" i="36"/>
  <c r="N78" i="36"/>
  <c r="O78" i="36"/>
  <c r="O110" i="36"/>
  <c r="N110" i="36"/>
  <c r="M110" i="36"/>
  <c r="F110" i="36"/>
  <c r="H110" i="36"/>
  <c r="G110" i="36"/>
  <c r="F17" i="36"/>
  <c r="BY17" i="36"/>
  <c r="F47" i="36"/>
  <c r="BY47" i="36"/>
  <c r="BY109" i="36"/>
  <c r="BU17" i="36"/>
  <c r="BV17" i="36"/>
  <c r="BW17" i="36"/>
  <c r="BU47" i="36"/>
  <c r="BV47" i="36"/>
  <c r="BW47" i="36"/>
  <c r="BU77" i="36"/>
  <c r="BV77" i="36"/>
  <c r="BW77" i="36"/>
  <c r="BW109" i="36"/>
  <c r="BV109" i="36"/>
  <c r="BU109" i="36"/>
  <c r="BO17" i="36"/>
  <c r="BO47" i="36"/>
  <c r="BO109" i="36"/>
  <c r="BK17" i="36"/>
  <c r="BL17" i="36"/>
  <c r="BM17" i="36"/>
  <c r="BK47" i="36"/>
  <c r="BL47" i="36"/>
  <c r="BM47" i="36"/>
  <c r="BK77" i="36"/>
  <c r="BL77" i="36"/>
  <c r="BM77" i="36"/>
  <c r="BM109" i="36"/>
  <c r="BL109" i="36"/>
  <c r="BK109" i="36"/>
  <c r="BE17" i="36"/>
  <c r="BE47" i="36"/>
  <c r="BE109" i="36"/>
  <c r="BA17" i="36"/>
  <c r="BB17" i="36"/>
  <c r="BC17" i="36"/>
  <c r="BA47" i="36"/>
  <c r="BB47" i="36"/>
  <c r="BC47" i="36"/>
  <c r="BA77" i="36"/>
  <c r="BB77" i="36"/>
  <c r="BC77" i="36"/>
  <c r="BC109" i="36"/>
  <c r="BB109" i="36"/>
  <c r="BA109" i="36"/>
  <c r="AU17" i="36"/>
  <c r="AU47" i="36"/>
  <c r="AU109" i="36"/>
  <c r="AQ17" i="36"/>
  <c r="AR17" i="36"/>
  <c r="AS17" i="36"/>
  <c r="AQ47" i="36"/>
  <c r="AR47" i="36"/>
  <c r="AS47" i="36"/>
  <c r="AQ77" i="36"/>
  <c r="AR77" i="36"/>
  <c r="AS77" i="36"/>
  <c r="AS109" i="36"/>
  <c r="AR109" i="36"/>
  <c r="AQ109" i="36"/>
  <c r="AK17" i="36"/>
  <c r="AK47" i="36"/>
  <c r="AK109" i="36"/>
  <c r="AG17" i="36"/>
  <c r="AH17" i="36"/>
  <c r="AI17" i="36"/>
  <c r="AG47" i="36"/>
  <c r="AH47" i="36"/>
  <c r="AI47" i="36"/>
  <c r="AG77" i="36"/>
  <c r="AH77" i="36"/>
  <c r="AI77" i="36"/>
  <c r="AI109" i="36"/>
  <c r="AH109" i="36"/>
  <c r="AG109" i="36"/>
  <c r="AA17" i="36"/>
  <c r="AA47" i="36"/>
  <c r="AA109" i="36"/>
  <c r="W17" i="36"/>
  <c r="X17" i="36"/>
  <c r="Y17" i="36"/>
  <c r="W47" i="36"/>
  <c r="X47" i="36"/>
  <c r="Y47" i="36"/>
  <c r="W77" i="36"/>
  <c r="X77" i="36"/>
  <c r="Y77" i="36"/>
  <c r="Y109" i="36"/>
  <c r="X109" i="36"/>
  <c r="W109" i="36"/>
  <c r="Q17" i="36"/>
  <c r="Q47" i="36"/>
  <c r="Q109" i="36"/>
  <c r="M17" i="36"/>
  <c r="N17" i="36"/>
  <c r="O17" i="36"/>
  <c r="M47" i="36"/>
  <c r="N47" i="36"/>
  <c r="O47" i="36"/>
  <c r="M77" i="36"/>
  <c r="N77" i="36"/>
  <c r="O77" i="36"/>
  <c r="O109" i="36"/>
  <c r="N109" i="36"/>
  <c r="M109" i="36"/>
  <c r="F109" i="36"/>
  <c r="H109" i="36"/>
  <c r="G109" i="36"/>
  <c r="F16" i="36"/>
  <c r="BY16" i="36"/>
  <c r="F46" i="36"/>
  <c r="BY46" i="36"/>
  <c r="BY108" i="36"/>
  <c r="BU16" i="36"/>
  <c r="BV16" i="36"/>
  <c r="BW16" i="36"/>
  <c r="BU46" i="36"/>
  <c r="BV46" i="36"/>
  <c r="BW46" i="36"/>
  <c r="BU76" i="36"/>
  <c r="BV76" i="36"/>
  <c r="BW76" i="36"/>
  <c r="BW108" i="36"/>
  <c r="BV108" i="36"/>
  <c r="BU108" i="36"/>
  <c r="BO16" i="36"/>
  <c r="BO46" i="36"/>
  <c r="BO108" i="36"/>
  <c r="BK16" i="36"/>
  <c r="BL16" i="36"/>
  <c r="BM16" i="36"/>
  <c r="BK46" i="36"/>
  <c r="BL46" i="36"/>
  <c r="BM46" i="36"/>
  <c r="BK76" i="36"/>
  <c r="BL76" i="36"/>
  <c r="BM76" i="36"/>
  <c r="BM108" i="36"/>
  <c r="BL108" i="36"/>
  <c r="BK108" i="36"/>
  <c r="BE16" i="36"/>
  <c r="BE46" i="36"/>
  <c r="BE108" i="36"/>
  <c r="BA16" i="36"/>
  <c r="BB16" i="36"/>
  <c r="BC16" i="36"/>
  <c r="BA46" i="36"/>
  <c r="BB46" i="36"/>
  <c r="BC46" i="36"/>
  <c r="BA76" i="36"/>
  <c r="BB76" i="36"/>
  <c r="BC76" i="36"/>
  <c r="BC108" i="36"/>
  <c r="BB108" i="36"/>
  <c r="BA108" i="36"/>
  <c r="AU16" i="36"/>
  <c r="AU46" i="36"/>
  <c r="AU108" i="36"/>
  <c r="AQ16" i="36"/>
  <c r="AR16" i="36"/>
  <c r="AS16" i="36"/>
  <c r="AQ46" i="36"/>
  <c r="AR46" i="36"/>
  <c r="AS46" i="36"/>
  <c r="AQ76" i="36"/>
  <c r="AR76" i="36"/>
  <c r="AS76" i="36"/>
  <c r="AS108" i="36"/>
  <c r="AR108" i="36"/>
  <c r="AQ108" i="36"/>
  <c r="AK16" i="36"/>
  <c r="AK46" i="36"/>
  <c r="AK108" i="36"/>
  <c r="AG16" i="36"/>
  <c r="AH16" i="36"/>
  <c r="AI16" i="36"/>
  <c r="AG46" i="36"/>
  <c r="AH46" i="36"/>
  <c r="AI46" i="36"/>
  <c r="AG76" i="36"/>
  <c r="AH76" i="36"/>
  <c r="AI76" i="36"/>
  <c r="AI108" i="36"/>
  <c r="AH108" i="36"/>
  <c r="AG108" i="36"/>
  <c r="AA16" i="36"/>
  <c r="AA46" i="36"/>
  <c r="AA108" i="36"/>
  <c r="W16" i="36"/>
  <c r="X16" i="36"/>
  <c r="Y16" i="36"/>
  <c r="W46" i="36"/>
  <c r="X46" i="36"/>
  <c r="Y46" i="36"/>
  <c r="W76" i="36"/>
  <c r="X76" i="36"/>
  <c r="Y76" i="36"/>
  <c r="Y108" i="36"/>
  <c r="X108" i="36"/>
  <c r="W108" i="36"/>
  <c r="Q16" i="36"/>
  <c r="Q46" i="36"/>
  <c r="Q108" i="36"/>
  <c r="M16" i="36"/>
  <c r="N16" i="36"/>
  <c r="O16" i="36"/>
  <c r="M46" i="36"/>
  <c r="N46" i="36"/>
  <c r="O46" i="36"/>
  <c r="M76" i="36"/>
  <c r="N76" i="36"/>
  <c r="O76" i="36"/>
  <c r="O108" i="36"/>
  <c r="N108" i="36"/>
  <c r="M108" i="36"/>
  <c r="F108" i="36"/>
  <c r="H108" i="36"/>
  <c r="G108" i="36"/>
  <c r="F15" i="36"/>
  <c r="BY15" i="36"/>
  <c r="F45" i="36"/>
  <c r="BY45" i="36"/>
  <c r="BY107" i="36"/>
  <c r="BU15" i="36"/>
  <c r="BV15" i="36"/>
  <c r="BW15" i="36"/>
  <c r="BU45" i="36"/>
  <c r="BV45" i="36"/>
  <c r="BW45" i="36"/>
  <c r="BU75" i="36"/>
  <c r="BV75" i="36"/>
  <c r="BW75" i="36"/>
  <c r="BW107" i="36"/>
  <c r="BV107" i="36"/>
  <c r="BU107" i="36"/>
  <c r="BO15" i="36"/>
  <c r="BO45" i="36"/>
  <c r="BO107" i="36"/>
  <c r="BK15" i="36"/>
  <c r="BL15" i="36"/>
  <c r="BM15" i="36"/>
  <c r="BK45" i="36"/>
  <c r="BL45" i="36"/>
  <c r="BM45" i="36"/>
  <c r="BK75" i="36"/>
  <c r="BL75" i="36"/>
  <c r="BM75" i="36"/>
  <c r="BM107" i="36"/>
  <c r="BL107" i="36"/>
  <c r="BK107" i="36"/>
  <c r="BE15" i="36"/>
  <c r="BE45" i="36"/>
  <c r="BE107" i="36"/>
  <c r="BA15" i="36"/>
  <c r="BB15" i="36"/>
  <c r="BC15" i="36"/>
  <c r="BA45" i="36"/>
  <c r="BB45" i="36"/>
  <c r="BC45" i="36"/>
  <c r="BA75" i="36"/>
  <c r="BB75" i="36"/>
  <c r="BC75" i="36"/>
  <c r="BC107" i="36"/>
  <c r="BB107" i="36"/>
  <c r="BA107" i="36"/>
  <c r="AU15" i="36"/>
  <c r="AU45" i="36"/>
  <c r="AU107" i="36"/>
  <c r="AQ15" i="36"/>
  <c r="AR15" i="36"/>
  <c r="AS15" i="36"/>
  <c r="AQ45" i="36"/>
  <c r="AR45" i="36"/>
  <c r="AS45" i="36"/>
  <c r="AQ75" i="36"/>
  <c r="AR75" i="36"/>
  <c r="AS75" i="36"/>
  <c r="AS107" i="36"/>
  <c r="AR107" i="36"/>
  <c r="AQ107" i="36"/>
  <c r="AK15" i="36"/>
  <c r="AK45" i="36"/>
  <c r="AK107" i="36"/>
  <c r="AG15" i="36"/>
  <c r="AH15" i="36"/>
  <c r="AI15" i="36"/>
  <c r="AG45" i="36"/>
  <c r="AH45" i="36"/>
  <c r="AI45" i="36"/>
  <c r="AG75" i="36"/>
  <c r="AH75" i="36"/>
  <c r="AI75" i="36"/>
  <c r="AI107" i="36"/>
  <c r="AH107" i="36"/>
  <c r="AG107" i="36"/>
  <c r="AA15" i="36"/>
  <c r="AA45" i="36"/>
  <c r="AA107" i="36"/>
  <c r="W15" i="36"/>
  <c r="X15" i="36"/>
  <c r="Y15" i="36"/>
  <c r="W45" i="36"/>
  <c r="X45" i="36"/>
  <c r="Y45" i="36"/>
  <c r="W75" i="36"/>
  <c r="X75" i="36"/>
  <c r="Y75" i="36"/>
  <c r="Y107" i="36"/>
  <c r="X107" i="36"/>
  <c r="W107" i="36"/>
  <c r="Q15" i="36"/>
  <c r="Q45" i="36"/>
  <c r="Q107" i="36"/>
  <c r="M15" i="36"/>
  <c r="N15" i="36"/>
  <c r="O15" i="36"/>
  <c r="M45" i="36"/>
  <c r="N45" i="36"/>
  <c r="O45" i="36"/>
  <c r="M75" i="36"/>
  <c r="N75" i="36"/>
  <c r="O75" i="36"/>
  <c r="O107" i="36"/>
  <c r="N107" i="36"/>
  <c r="M107" i="36"/>
  <c r="F107" i="36"/>
  <c r="H107" i="36"/>
  <c r="G107" i="36"/>
  <c r="F14" i="36"/>
  <c r="BY14" i="36"/>
  <c r="F44" i="36"/>
  <c r="BY44" i="36"/>
  <c r="BY106" i="36"/>
  <c r="BU14" i="36"/>
  <c r="BV14" i="36"/>
  <c r="BW14" i="36"/>
  <c r="BU44" i="36"/>
  <c r="BV44" i="36"/>
  <c r="BW44" i="36"/>
  <c r="BU74" i="36"/>
  <c r="BV74" i="36"/>
  <c r="BW74" i="36"/>
  <c r="BW106" i="36"/>
  <c r="BV106" i="36"/>
  <c r="BU106" i="36"/>
  <c r="BO14" i="36"/>
  <c r="BO44" i="36"/>
  <c r="BO106" i="36"/>
  <c r="BK14" i="36"/>
  <c r="BL14" i="36"/>
  <c r="BM14" i="36"/>
  <c r="BK44" i="36"/>
  <c r="BL44" i="36"/>
  <c r="BM44" i="36"/>
  <c r="BK74" i="36"/>
  <c r="BL74" i="36"/>
  <c r="BM74" i="36"/>
  <c r="BM106" i="36"/>
  <c r="BL106" i="36"/>
  <c r="BK106" i="36"/>
  <c r="BE14" i="36"/>
  <c r="BE44" i="36"/>
  <c r="BE106" i="36"/>
  <c r="BA14" i="36"/>
  <c r="BB14" i="36"/>
  <c r="BC14" i="36"/>
  <c r="BA44" i="36"/>
  <c r="BB44" i="36"/>
  <c r="BC44" i="36"/>
  <c r="BA74" i="36"/>
  <c r="BB74" i="36"/>
  <c r="BC74" i="36"/>
  <c r="BC106" i="36"/>
  <c r="BB106" i="36"/>
  <c r="BA106" i="36"/>
  <c r="AU14" i="36"/>
  <c r="AU44" i="36"/>
  <c r="AU106" i="36"/>
  <c r="AQ14" i="36"/>
  <c r="AR14" i="36"/>
  <c r="AS14" i="36"/>
  <c r="AQ44" i="36"/>
  <c r="AR44" i="36"/>
  <c r="AS44" i="36"/>
  <c r="AQ74" i="36"/>
  <c r="AR74" i="36"/>
  <c r="AS74" i="36"/>
  <c r="AS106" i="36"/>
  <c r="AR106" i="36"/>
  <c r="AQ106" i="36"/>
  <c r="AK14" i="36"/>
  <c r="AK44" i="36"/>
  <c r="AK106" i="36"/>
  <c r="AG14" i="36"/>
  <c r="AH14" i="36"/>
  <c r="AI14" i="36"/>
  <c r="AG44" i="36"/>
  <c r="AH44" i="36"/>
  <c r="AI44" i="36"/>
  <c r="AG74" i="36"/>
  <c r="AH74" i="36"/>
  <c r="AI74" i="36"/>
  <c r="AI106" i="36"/>
  <c r="AH106" i="36"/>
  <c r="AG106" i="36"/>
  <c r="AA14" i="36"/>
  <c r="AA44" i="36"/>
  <c r="AA106" i="36"/>
  <c r="W14" i="36"/>
  <c r="X14" i="36"/>
  <c r="Y14" i="36"/>
  <c r="W44" i="36"/>
  <c r="X44" i="36"/>
  <c r="Y44" i="36"/>
  <c r="W74" i="36"/>
  <c r="X74" i="36"/>
  <c r="Y74" i="36"/>
  <c r="Y106" i="36"/>
  <c r="X106" i="36"/>
  <c r="W106" i="36"/>
  <c r="Q14" i="36"/>
  <c r="Q44" i="36"/>
  <c r="Q106" i="36"/>
  <c r="M14" i="36"/>
  <c r="N14" i="36"/>
  <c r="O14" i="36"/>
  <c r="M44" i="36"/>
  <c r="N44" i="36"/>
  <c r="O44" i="36"/>
  <c r="M74" i="36"/>
  <c r="N74" i="36"/>
  <c r="O74" i="36"/>
  <c r="O106" i="36"/>
  <c r="N106" i="36"/>
  <c r="M106" i="36"/>
  <c r="F106" i="36"/>
  <c r="H106" i="36"/>
  <c r="G106" i="36"/>
  <c r="F13" i="36"/>
  <c r="BY13" i="36"/>
  <c r="F43" i="36"/>
  <c r="BY43" i="36"/>
  <c r="BY105" i="36"/>
  <c r="BU13" i="36"/>
  <c r="BV13" i="36"/>
  <c r="BW13" i="36"/>
  <c r="BU43" i="36"/>
  <c r="BV43" i="36"/>
  <c r="BW43" i="36"/>
  <c r="BU73" i="36"/>
  <c r="BV73" i="36"/>
  <c r="BW73" i="36"/>
  <c r="BW105" i="36"/>
  <c r="BV105" i="36"/>
  <c r="BU105" i="36"/>
  <c r="BO13" i="36"/>
  <c r="BO43" i="36"/>
  <c r="BO105" i="36"/>
  <c r="BK13" i="36"/>
  <c r="BL13" i="36"/>
  <c r="BM13" i="36"/>
  <c r="BK43" i="36"/>
  <c r="BL43" i="36"/>
  <c r="BM43" i="36"/>
  <c r="BK73" i="36"/>
  <c r="BL73" i="36"/>
  <c r="BM73" i="36"/>
  <c r="BM105" i="36"/>
  <c r="BL105" i="36"/>
  <c r="BK105" i="36"/>
  <c r="BE13" i="36"/>
  <c r="BE43" i="36"/>
  <c r="BE105" i="36"/>
  <c r="BA13" i="36"/>
  <c r="BB13" i="36"/>
  <c r="BC13" i="36"/>
  <c r="BA43" i="36"/>
  <c r="BB43" i="36"/>
  <c r="BC43" i="36"/>
  <c r="BA73" i="36"/>
  <c r="BB73" i="36"/>
  <c r="BC73" i="36"/>
  <c r="BC105" i="36"/>
  <c r="BB105" i="36"/>
  <c r="BA105" i="36"/>
  <c r="AU13" i="36"/>
  <c r="AU43" i="36"/>
  <c r="AU105" i="36"/>
  <c r="AQ13" i="36"/>
  <c r="AR13" i="36"/>
  <c r="AS13" i="36"/>
  <c r="AQ43" i="36"/>
  <c r="AR43" i="36"/>
  <c r="AS43" i="36"/>
  <c r="AQ73" i="36"/>
  <c r="AR73" i="36"/>
  <c r="AS73" i="36"/>
  <c r="AS105" i="36"/>
  <c r="AR105" i="36"/>
  <c r="AQ105" i="36"/>
  <c r="AK13" i="36"/>
  <c r="AK43" i="36"/>
  <c r="AK105" i="36"/>
  <c r="AG13" i="36"/>
  <c r="AH13" i="36"/>
  <c r="AI13" i="36"/>
  <c r="AG43" i="36"/>
  <c r="AH43" i="36"/>
  <c r="AI43" i="36"/>
  <c r="AG73" i="36"/>
  <c r="AH73" i="36"/>
  <c r="AI73" i="36"/>
  <c r="AI105" i="36"/>
  <c r="AH105" i="36"/>
  <c r="AG105" i="36"/>
  <c r="AA13" i="36"/>
  <c r="AA43" i="36"/>
  <c r="AA105" i="36"/>
  <c r="W13" i="36"/>
  <c r="X13" i="36"/>
  <c r="Y13" i="36"/>
  <c r="W43" i="36"/>
  <c r="X43" i="36"/>
  <c r="Y43" i="36"/>
  <c r="W73" i="36"/>
  <c r="X73" i="36"/>
  <c r="Y73" i="36"/>
  <c r="Y105" i="36"/>
  <c r="X105" i="36"/>
  <c r="W105" i="36"/>
  <c r="Q13" i="36"/>
  <c r="Q43" i="36"/>
  <c r="Q105" i="36"/>
  <c r="M13" i="36"/>
  <c r="N13" i="36"/>
  <c r="O13" i="36"/>
  <c r="M43" i="36"/>
  <c r="N43" i="36"/>
  <c r="O43" i="36"/>
  <c r="M73" i="36"/>
  <c r="N73" i="36"/>
  <c r="O73" i="36"/>
  <c r="O105" i="36"/>
  <c r="N105" i="36"/>
  <c r="M105" i="36"/>
  <c r="F105" i="36"/>
  <c r="H105" i="36"/>
  <c r="G105" i="36"/>
  <c r="F12" i="36"/>
  <c r="BY12" i="36"/>
  <c r="F42" i="36"/>
  <c r="BY42" i="36"/>
  <c r="BY104" i="36"/>
  <c r="BU12" i="36"/>
  <c r="BV12" i="36"/>
  <c r="BW12" i="36"/>
  <c r="BU42" i="36"/>
  <c r="BV42" i="36"/>
  <c r="BW42" i="36"/>
  <c r="BU72" i="36"/>
  <c r="BV72" i="36"/>
  <c r="BW72" i="36"/>
  <c r="BW104" i="36"/>
  <c r="BV104" i="36"/>
  <c r="BU104" i="36"/>
  <c r="BO12" i="36"/>
  <c r="BO42" i="36"/>
  <c r="BO104" i="36"/>
  <c r="BK12" i="36"/>
  <c r="BL12" i="36"/>
  <c r="BM12" i="36"/>
  <c r="BK42" i="36"/>
  <c r="BL42" i="36"/>
  <c r="BM42" i="36"/>
  <c r="BK72" i="36"/>
  <c r="BL72" i="36"/>
  <c r="BM72" i="36"/>
  <c r="BM104" i="36"/>
  <c r="BL104" i="36"/>
  <c r="BK104" i="36"/>
  <c r="BE12" i="36"/>
  <c r="BE42" i="36"/>
  <c r="BE104" i="36"/>
  <c r="BA12" i="36"/>
  <c r="BB12" i="36"/>
  <c r="BC12" i="36"/>
  <c r="BA42" i="36"/>
  <c r="BB42" i="36"/>
  <c r="BC42" i="36"/>
  <c r="BA72" i="36"/>
  <c r="BB72" i="36"/>
  <c r="BC72" i="36"/>
  <c r="BC104" i="36"/>
  <c r="BB104" i="36"/>
  <c r="BA104" i="36"/>
  <c r="AU12" i="36"/>
  <c r="AU42" i="36"/>
  <c r="AU104" i="36"/>
  <c r="AQ12" i="36"/>
  <c r="AR12" i="36"/>
  <c r="AS12" i="36"/>
  <c r="AQ42" i="36"/>
  <c r="AR42" i="36"/>
  <c r="AS42" i="36"/>
  <c r="AQ72" i="36"/>
  <c r="AR72" i="36"/>
  <c r="AS72" i="36"/>
  <c r="AS104" i="36"/>
  <c r="AR104" i="36"/>
  <c r="AQ104" i="36"/>
  <c r="AK12" i="36"/>
  <c r="AK42" i="36"/>
  <c r="AK104" i="36"/>
  <c r="AG12" i="36"/>
  <c r="AH12" i="36"/>
  <c r="AI12" i="36"/>
  <c r="AG42" i="36"/>
  <c r="AH42" i="36"/>
  <c r="AI42" i="36"/>
  <c r="AG72" i="36"/>
  <c r="AH72" i="36"/>
  <c r="AI72" i="36"/>
  <c r="AI104" i="36"/>
  <c r="AH104" i="36"/>
  <c r="AG104" i="36"/>
  <c r="AA12" i="36"/>
  <c r="AA42" i="36"/>
  <c r="AA104" i="36"/>
  <c r="W12" i="36"/>
  <c r="X12" i="36"/>
  <c r="Y12" i="36"/>
  <c r="W42" i="36"/>
  <c r="X42" i="36"/>
  <c r="Y42" i="36"/>
  <c r="W72" i="36"/>
  <c r="X72" i="36"/>
  <c r="Y72" i="36"/>
  <c r="Y104" i="36"/>
  <c r="X104" i="36"/>
  <c r="W104" i="36"/>
  <c r="Q12" i="36"/>
  <c r="Q42" i="36"/>
  <c r="Q104" i="36"/>
  <c r="M12" i="36"/>
  <c r="N12" i="36"/>
  <c r="O12" i="36"/>
  <c r="M42" i="36"/>
  <c r="N42" i="36"/>
  <c r="O42" i="36"/>
  <c r="M72" i="36"/>
  <c r="N72" i="36"/>
  <c r="O72" i="36"/>
  <c r="O104" i="36"/>
  <c r="N104" i="36"/>
  <c r="M104" i="36"/>
  <c r="F104" i="36"/>
  <c r="H104" i="36"/>
  <c r="G104" i="36"/>
  <c r="F11" i="36"/>
  <c r="BY11" i="36"/>
  <c r="F41" i="36"/>
  <c r="BY41" i="36"/>
  <c r="BY103" i="36"/>
  <c r="BU11" i="36"/>
  <c r="BV11" i="36"/>
  <c r="BW11" i="36"/>
  <c r="BU41" i="36"/>
  <c r="BV41" i="36"/>
  <c r="BW41" i="36"/>
  <c r="BU71" i="36"/>
  <c r="BV71" i="36"/>
  <c r="BW71" i="36"/>
  <c r="BW103" i="36"/>
  <c r="BV103" i="36"/>
  <c r="BU103" i="36"/>
  <c r="BO11" i="36"/>
  <c r="BO41" i="36"/>
  <c r="BO103" i="36"/>
  <c r="BK11" i="36"/>
  <c r="BL11" i="36"/>
  <c r="BM11" i="36"/>
  <c r="BK41" i="36"/>
  <c r="BL41" i="36"/>
  <c r="BM41" i="36"/>
  <c r="BK71" i="36"/>
  <c r="BL71" i="36"/>
  <c r="BM71" i="36"/>
  <c r="BM103" i="36"/>
  <c r="BL103" i="36"/>
  <c r="BK103" i="36"/>
  <c r="BE11" i="36"/>
  <c r="BE41" i="36"/>
  <c r="BE103" i="36"/>
  <c r="BA11" i="36"/>
  <c r="BB11" i="36"/>
  <c r="BC11" i="36"/>
  <c r="BA41" i="36"/>
  <c r="BB41" i="36"/>
  <c r="BC41" i="36"/>
  <c r="BA71" i="36"/>
  <c r="BB71" i="36"/>
  <c r="BC71" i="36"/>
  <c r="BC103" i="36"/>
  <c r="BB103" i="36"/>
  <c r="BA103" i="36"/>
  <c r="AU11" i="36"/>
  <c r="AU41" i="36"/>
  <c r="AU103" i="36"/>
  <c r="AQ11" i="36"/>
  <c r="AR11" i="36"/>
  <c r="AS11" i="36"/>
  <c r="AQ41" i="36"/>
  <c r="AR41" i="36"/>
  <c r="AS41" i="36"/>
  <c r="AQ71" i="36"/>
  <c r="AR71" i="36"/>
  <c r="AS71" i="36"/>
  <c r="AS103" i="36"/>
  <c r="AR103" i="36"/>
  <c r="AQ103" i="36"/>
  <c r="AK11" i="36"/>
  <c r="AK41" i="36"/>
  <c r="AK103" i="36"/>
  <c r="AG11" i="36"/>
  <c r="AH11" i="36"/>
  <c r="AI11" i="36"/>
  <c r="AG41" i="36"/>
  <c r="AH41" i="36"/>
  <c r="AI41" i="36"/>
  <c r="AG71" i="36"/>
  <c r="AH71" i="36"/>
  <c r="AI71" i="36"/>
  <c r="AI103" i="36"/>
  <c r="AH103" i="36"/>
  <c r="AG103" i="36"/>
  <c r="AA11" i="36"/>
  <c r="AA41" i="36"/>
  <c r="AA103" i="36"/>
  <c r="W11" i="36"/>
  <c r="X11" i="36"/>
  <c r="Y11" i="36"/>
  <c r="W41" i="36"/>
  <c r="X41" i="36"/>
  <c r="Y41" i="36"/>
  <c r="W71" i="36"/>
  <c r="X71" i="36"/>
  <c r="Y71" i="36"/>
  <c r="Y103" i="36"/>
  <c r="X103" i="36"/>
  <c r="W103" i="36"/>
  <c r="Q11" i="36"/>
  <c r="Q41" i="36"/>
  <c r="Q103" i="36"/>
  <c r="M11" i="36"/>
  <c r="N11" i="36"/>
  <c r="O11" i="36"/>
  <c r="M41" i="36"/>
  <c r="N41" i="36"/>
  <c r="O41" i="36"/>
  <c r="M71" i="36"/>
  <c r="N71" i="36"/>
  <c r="O71" i="36"/>
  <c r="O103" i="36"/>
  <c r="N103" i="36"/>
  <c r="M103" i="36"/>
  <c r="F103" i="36"/>
  <c r="H103" i="36"/>
  <c r="G103" i="36"/>
  <c r="F10" i="36"/>
  <c r="BY10" i="36"/>
  <c r="F40" i="36"/>
  <c r="BY40" i="36"/>
  <c r="BY102" i="36"/>
  <c r="BU10" i="36"/>
  <c r="BV10" i="36"/>
  <c r="BW10" i="36"/>
  <c r="BU40" i="36"/>
  <c r="BV40" i="36"/>
  <c r="BW40" i="36"/>
  <c r="BU70" i="36"/>
  <c r="BV70" i="36"/>
  <c r="BW70" i="36"/>
  <c r="BW102" i="36"/>
  <c r="BV102" i="36"/>
  <c r="BU102" i="36"/>
  <c r="BO10" i="36"/>
  <c r="BO40" i="36"/>
  <c r="BO102" i="36"/>
  <c r="BK10" i="36"/>
  <c r="BL10" i="36"/>
  <c r="BM10" i="36"/>
  <c r="BK40" i="36"/>
  <c r="BL40" i="36"/>
  <c r="BM40" i="36"/>
  <c r="BK70" i="36"/>
  <c r="BL70" i="36"/>
  <c r="BM70" i="36"/>
  <c r="BM102" i="36"/>
  <c r="BL102" i="36"/>
  <c r="BK102" i="36"/>
  <c r="BE10" i="36"/>
  <c r="BE40" i="36"/>
  <c r="BE102" i="36"/>
  <c r="BA10" i="36"/>
  <c r="BB10" i="36"/>
  <c r="BC10" i="36"/>
  <c r="BA40" i="36"/>
  <c r="BB40" i="36"/>
  <c r="BC40" i="36"/>
  <c r="BA70" i="36"/>
  <c r="BB70" i="36"/>
  <c r="BC70" i="36"/>
  <c r="BC102" i="36"/>
  <c r="BB102" i="36"/>
  <c r="BA102" i="36"/>
  <c r="AU10" i="36"/>
  <c r="AU40" i="36"/>
  <c r="AU102" i="36"/>
  <c r="AQ10" i="36"/>
  <c r="AR10" i="36"/>
  <c r="AS10" i="36"/>
  <c r="AQ40" i="36"/>
  <c r="AR40" i="36"/>
  <c r="AS40" i="36"/>
  <c r="AQ70" i="36"/>
  <c r="AR70" i="36"/>
  <c r="AS70" i="36"/>
  <c r="AS102" i="36"/>
  <c r="AR102" i="36"/>
  <c r="AQ102" i="36"/>
  <c r="AK10" i="36"/>
  <c r="AK40" i="36"/>
  <c r="AK102" i="36"/>
  <c r="AG10" i="36"/>
  <c r="AH10" i="36"/>
  <c r="AI10" i="36"/>
  <c r="AG40" i="36"/>
  <c r="AH40" i="36"/>
  <c r="AI40" i="36"/>
  <c r="AG70" i="36"/>
  <c r="AH70" i="36"/>
  <c r="AI70" i="36"/>
  <c r="AI102" i="36"/>
  <c r="AH102" i="36"/>
  <c r="AG102" i="36"/>
  <c r="AA10" i="36"/>
  <c r="AA40" i="36"/>
  <c r="AA102" i="36"/>
  <c r="W10" i="36"/>
  <c r="X10" i="36"/>
  <c r="Y10" i="36"/>
  <c r="W40" i="36"/>
  <c r="X40" i="36"/>
  <c r="Y40" i="36"/>
  <c r="W70" i="36"/>
  <c r="X70" i="36"/>
  <c r="Y70" i="36"/>
  <c r="Y102" i="36"/>
  <c r="X102" i="36"/>
  <c r="W102" i="36"/>
  <c r="Q10" i="36"/>
  <c r="Q40" i="36"/>
  <c r="Q102" i="36"/>
  <c r="M10" i="36"/>
  <c r="N10" i="36"/>
  <c r="O10" i="36"/>
  <c r="M40" i="36"/>
  <c r="N40" i="36"/>
  <c r="O40" i="36"/>
  <c r="M70" i="36"/>
  <c r="N70" i="36"/>
  <c r="O70" i="36"/>
  <c r="O102" i="36"/>
  <c r="N102" i="36"/>
  <c r="M102" i="36"/>
  <c r="F102" i="36"/>
  <c r="H102" i="36"/>
  <c r="G102" i="36"/>
  <c r="F9" i="36"/>
  <c r="BY9" i="36"/>
  <c r="F39" i="36"/>
  <c r="BY39" i="36"/>
  <c r="BY101" i="36"/>
  <c r="BU9" i="36"/>
  <c r="BV9" i="36"/>
  <c r="BW9" i="36"/>
  <c r="BU39" i="36"/>
  <c r="BV39" i="36"/>
  <c r="BW39" i="36"/>
  <c r="BU69" i="36"/>
  <c r="BV69" i="36"/>
  <c r="BW69" i="36"/>
  <c r="BW101" i="36"/>
  <c r="BV101" i="36"/>
  <c r="BU101" i="36"/>
  <c r="BO9" i="36"/>
  <c r="BO39" i="36"/>
  <c r="BO101" i="36"/>
  <c r="BK9" i="36"/>
  <c r="BL9" i="36"/>
  <c r="BM9" i="36"/>
  <c r="BK39" i="36"/>
  <c r="BL39" i="36"/>
  <c r="BM39" i="36"/>
  <c r="BK69" i="36"/>
  <c r="BL69" i="36"/>
  <c r="BM69" i="36"/>
  <c r="BM101" i="36"/>
  <c r="BL101" i="36"/>
  <c r="BK101" i="36"/>
  <c r="BE9" i="36"/>
  <c r="BE39" i="36"/>
  <c r="BE101" i="36"/>
  <c r="BA9" i="36"/>
  <c r="BB9" i="36"/>
  <c r="BC9" i="36"/>
  <c r="BA39" i="36"/>
  <c r="BB39" i="36"/>
  <c r="BC39" i="36"/>
  <c r="BA69" i="36"/>
  <c r="BB69" i="36"/>
  <c r="BC69" i="36"/>
  <c r="BC101" i="36"/>
  <c r="BB101" i="36"/>
  <c r="BA101" i="36"/>
  <c r="AU9" i="36"/>
  <c r="AU39" i="36"/>
  <c r="AU101" i="36"/>
  <c r="AQ9" i="36"/>
  <c r="AR9" i="36"/>
  <c r="AS9" i="36"/>
  <c r="AQ39" i="36"/>
  <c r="AR39" i="36"/>
  <c r="AS39" i="36"/>
  <c r="AQ69" i="36"/>
  <c r="AR69" i="36"/>
  <c r="AS69" i="36"/>
  <c r="AS101" i="36"/>
  <c r="AR101" i="36"/>
  <c r="AQ101" i="36"/>
  <c r="AK9" i="36"/>
  <c r="AK39" i="36"/>
  <c r="AK101" i="36"/>
  <c r="AG9" i="36"/>
  <c r="AH9" i="36"/>
  <c r="AI9" i="36"/>
  <c r="AG39" i="36"/>
  <c r="AH39" i="36"/>
  <c r="AI39" i="36"/>
  <c r="AG69" i="36"/>
  <c r="AH69" i="36"/>
  <c r="AI69" i="36"/>
  <c r="AI101" i="36"/>
  <c r="AH101" i="36"/>
  <c r="AG101" i="36"/>
  <c r="AA9" i="36"/>
  <c r="AA39" i="36"/>
  <c r="AA101" i="36"/>
  <c r="W9" i="36"/>
  <c r="X9" i="36"/>
  <c r="Y9" i="36"/>
  <c r="W39" i="36"/>
  <c r="X39" i="36"/>
  <c r="Y39" i="36"/>
  <c r="W69" i="36"/>
  <c r="X69" i="36"/>
  <c r="Y69" i="36"/>
  <c r="Y101" i="36"/>
  <c r="X101" i="36"/>
  <c r="W101" i="36"/>
  <c r="Q9" i="36"/>
  <c r="Q39" i="36"/>
  <c r="Q101" i="36"/>
  <c r="M9" i="36"/>
  <c r="N9" i="36"/>
  <c r="O9" i="36"/>
  <c r="M39" i="36"/>
  <c r="N39" i="36"/>
  <c r="O39" i="36"/>
  <c r="M69" i="36"/>
  <c r="N69" i="36"/>
  <c r="O69" i="36"/>
  <c r="O101" i="36"/>
  <c r="N101" i="36"/>
  <c r="M101" i="36"/>
  <c r="F101" i="36"/>
  <c r="H101" i="36"/>
  <c r="G101" i="36"/>
  <c r="F8" i="36"/>
  <c r="BY8" i="36"/>
  <c r="F38" i="36"/>
  <c r="BY38" i="36"/>
  <c r="BY100" i="36"/>
  <c r="BU8" i="36"/>
  <c r="BV8" i="36"/>
  <c r="BW8" i="36"/>
  <c r="BU38" i="36"/>
  <c r="BV38" i="36"/>
  <c r="BW38" i="36"/>
  <c r="BU68" i="36"/>
  <c r="BV68" i="36"/>
  <c r="BW68" i="36"/>
  <c r="BW100" i="36"/>
  <c r="BV100" i="36"/>
  <c r="BU100" i="36"/>
  <c r="BO8" i="36"/>
  <c r="BO38" i="36"/>
  <c r="BO100" i="36"/>
  <c r="BK8" i="36"/>
  <c r="BL8" i="36"/>
  <c r="BM8" i="36"/>
  <c r="BK38" i="36"/>
  <c r="BL38" i="36"/>
  <c r="BM38" i="36"/>
  <c r="BK68" i="36"/>
  <c r="BL68" i="36"/>
  <c r="BM68" i="36"/>
  <c r="BM100" i="36"/>
  <c r="BL100" i="36"/>
  <c r="BK100" i="36"/>
  <c r="BE8" i="36"/>
  <c r="BE38" i="36"/>
  <c r="BE100" i="36"/>
  <c r="BA8" i="36"/>
  <c r="BB8" i="36"/>
  <c r="BC8" i="36"/>
  <c r="BA38" i="36"/>
  <c r="BB38" i="36"/>
  <c r="BC38" i="36"/>
  <c r="BA68" i="36"/>
  <c r="BB68" i="36"/>
  <c r="BC68" i="36"/>
  <c r="BC100" i="36"/>
  <c r="BB100" i="36"/>
  <c r="BA100" i="36"/>
  <c r="AU8" i="36"/>
  <c r="AU38" i="36"/>
  <c r="AU100" i="36"/>
  <c r="AQ8" i="36"/>
  <c r="AR8" i="36"/>
  <c r="AS8" i="36"/>
  <c r="AQ38" i="36"/>
  <c r="AR38" i="36"/>
  <c r="AS38" i="36"/>
  <c r="AQ68" i="36"/>
  <c r="AR68" i="36"/>
  <c r="AS68" i="36"/>
  <c r="AS100" i="36"/>
  <c r="AR100" i="36"/>
  <c r="AQ100" i="36"/>
  <c r="AK8" i="36"/>
  <c r="AK38" i="36"/>
  <c r="AK100" i="36"/>
  <c r="AG8" i="36"/>
  <c r="AH8" i="36"/>
  <c r="AI8" i="36"/>
  <c r="AG38" i="36"/>
  <c r="AH38" i="36"/>
  <c r="AI38" i="36"/>
  <c r="AG68" i="36"/>
  <c r="AH68" i="36"/>
  <c r="AI68" i="36"/>
  <c r="AI100" i="36"/>
  <c r="AH100" i="36"/>
  <c r="AG100" i="36"/>
  <c r="AA8" i="36"/>
  <c r="AA38" i="36"/>
  <c r="AA100" i="36"/>
  <c r="W8" i="36"/>
  <c r="X8" i="36"/>
  <c r="Y8" i="36"/>
  <c r="W38" i="36"/>
  <c r="X38" i="36"/>
  <c r="Y38" i="36"/>
  <c r="W68" i="36"/>
  <c r="X68" i="36"/>
  <c r="Y68" i="36"/>
  <c r="Y100" i="36"/>
  <c r="X100" i="36"/>
  <c r="W100" i="36"/>
  <c r="Q8" i="36"/>
  <c r="Q38" i="36"/>
  <c r="Q100" i="36"/>
  <c r="M8" i="36"/>
  <c r="N8" i="36"/>
  <c r="O8" i="36"/>
  <c r="M38" i="36"/>
  <c r="N38" i="36"/>
  <c r="O38" i="36"/>
  <c r="M68" i="36"/>
  <c r="N68" i="36"/>
  <c r="O68" i="36"/>
  <c r="O100" i="36"/>
  <c r="N100" i="36"/>
  <c r="M100" i="36"/>
  <c r="F100" i="36"/>
  <c r="H100" i="36"/>
  <c r="G100" i="36"/>
  <c r="F7" i="36"/>
  <c r="BY7" i="36"/>
  <c r="F37" i="36"/>
  <c r="BY37" i="36"/>
  <c r="BY99" i="36"/>
  <c r="BU7" i="36"/>
  <c r="BV7" i="36"/>
  <c r="BW7" i="36"/>
  <c r="BU37" i="36"/>
  <c r="BV37" i="36"/>
  <c r="BW37" i="36"/>
  <c r="BU67" i="36"/>
  <c r="BV67" i="36"/>
  <c r="BW67" i="36"/>
  <c r="BW99" i="36"/>
  <c r="BV99" i="36"/>
  <c r="BU99" i="36"/>
  <c r="BO7" i="36"/>
  <c r="BO37" i="36"/>
  <c r="BO99" i="36"/>
  <c r="BK7" i="36"/>
  <c r="BL7" i="36"/>
  <c r="BM7" i="36"/>
  <c r="BK37" i="36"/>
  <c r="BL37" i="36"/>
  <c r="BM37" i="36"/>
  <c r="BK67" i="36"/>
  <c r="BL67" i="36"/>
  <c r="BM67" i="36"/>
  <c r="BM99" i="36"/>
  <c r="BL99" i="36"/>
  <c r="BK99" i="36"/>
  <c r="BE7" i="36"/>
  <c r="BE37" i="36"/>
  <c r="BE99" i="36"/>
  <c r="BA7" i="36"/>
  <c r="BB7" i="36"/>
  <c r="BC7" i="36"/>
  <c r="BA37" i="36"/>
  <c r="BB37" i="36"/>
  <c r="BC37" i="36"/>
  <c r="BA67" i="36"/>
  <c r="BB67" i="36"/>
  <c r="BC67" i="36"/>
  <c r="BC99" i="36"/>
  <c r="BB99" i="36"/>
  <c r="BA99" i="36"/>
  <c r="AU7" i="36"/>
  <c r="AU37" i="36"/>
  <c r="AU99" i="36"/>
  <c r="AQ7" i="36"/>
  <c r="AR7" i="36"/>
  <c r="AS7" i="36"/>
  <c r="AQ37" i="36"/>
  <c r="AR37" i="36"/>
  <c r="AS37" i="36"/>
  <c r="AQ67" i="36"/>
  <c r="AR67" i="36"/>
  <c r="AS67" i="36"/>
  <c r="AS99" i="36"/>
  <c r="AR99" i="36"/>
  <c r="AQ99" i="36"/>
  <c r="AK7" i="36"/>
  <c r="AK37" i="36"/>
  <c r="AK99" i="36"/>
  <c r="AG7" i="36"/>
  <c r="AH7" i="36"/>
  <c r="AI7" i="36"/>
  <c r="AG37" i="36"/>
  <c r="AH37" i="36"/>
  <c r="AI37" i="36"/>
  <c r="AG67" i="36"/>
  <c r="AH67" i="36"/>
  <c r="AI67" i="36"/>
  <c r="AI99" i="36"/>
  <c r="AH99" i="36"/>
  <c r="AG99" i="36"/>
  <c r="AA7" i="36"/>
  <c r="AA37" i="36"/>
  <c r="AA99" i="36"/>
  <c r="W7" i="36"/>
  <c r="X7" i="36"/>
  <c r="Y7" i="36"/>
  <c r="W37" i="36"/>
  <c r="X37" i="36"/>
  <c r="Y37" i="36"/>
  <c r="W67" i="36"/>
  <c r="X67" i="36"/>
  <c r="Y67" i="36"/>
  <c r="Y99" i="36"/>
  <c r="X99" i="36"/>
  <c r="W99" i="36"/>
  <c r="Q7" i="36"/>
  <c r="Q37" i="36"/>
  <c r="Q99" i="36"/>
  <c r="M7" i="36"/>
  <c r="N7" i="36"/>
  <c r="O7" i="36"/>
  <c r="M37" i="36"/>
  <c r="N37" i="36"/>
  <c r="O37" i="36"/>
  <c r="M67" i="36"/>
  <c r="N67" i="36"/>
  <c r="O67" i="36"/>
  <c r="O99" i="36"/>
  <c r="N99" i="36"/>
  <c r="M99" i="36"/>
  <c r="F99" i="36"/>
  <c r="H99" i="36"/>
  <c r="G99" i="36"/>
  <c r="F6" i="36"/>
  <c r="BY6" i="36"/>
  <c r="F36" i="36"/>
  <c r="BY36" i="36"/>
  <c r="BY98" i="36"/>
  <c r="BU6" i="36"/>
  <c r="BV6" i="36"/>
  <c r="BW6" i="36"/>
  <c r="BU36" i="36"/>
  <c r="BV36" i="36"/>
  <c r="BW36" i="36"/>
  <c r="BU66" i="36"/>
  <c r="BV66" i="36"/>
  <c r="BW66" i="36"/>
  <c r="BW98" i="36"/>
  <c r="BV98" i="36"/>
  <c r="BU98" i="36"/>
  <c r="BO6" i="36"/>
  <c r="BO36" i="36"/>
  <c r="BO98" i="36"/>
  <c r="BK6" i="36"/>
  <c r="BL6" i="36"/>
  <c r="BM6" i="36"/>
  <c r="BK36" i="36"/>
  <c r="BL36" i="36"/>
  <c r="BM36" i="36"/>
  <c r="BK66" i="36"/>
  <c r="BL66" i="36"/>
  <c r="BM66" i="36"/>
  <c r="BM98" i="36"/>
  <c r="BL98" i="36"/>
  <c r="BK98" i="36"/>
  <c r="BE6" i="36"/>
  <c r="BE36" i="36"/>
  <c r="BE98" i="36"/>
  <c r="BA6" i="36"/>
  <c r="BB6" i="36"/>
  <c r="BC6" i="36"/>
  <c r="BA36" i="36"/>
  <c r="BB36" i="36"/>
  <c r="BC36" i="36"/>
  <c r="BA66" i="36"/>
  <c r="BB66" i="36"/>
  <c r="BC66" i="36"/>
  <c r="BC98" i="36"/>
  <c r="BB98" i="36"/>
  <c r="BA98" i="36"/>
  <c r="AU6" i="36"/>
  <c r="AU36" i="36"/>
  <c r="AU98" i="36"/>
  <c r="AQ6" i="36"/>
  <c r="AR6" i="36"/>
  <c r="AS6" i="36"/>
  <c r="AQ36" i="36"/>
  <c r="AR36" i="36"/>
  <c r="AS36" i="36"/>
  <c r="AQ66" i="36"/>
  <c r="AR66" i="36"/>
  <c r="AS66" i="36"/>
  <c r="AS98" i="36"/>
  <c r="AR98" i="36"/>
  <c r="AQ98" i="36"/>
  <c r="AK6" i="36"/>
  <c r="AK36" i="36"/>
  <c r="AK98" i="36"/>
  <c r="AG6" i="36"/>
  <c r="AH6" i="36"/>
  <c r="AI6" i="36"/>
  <c r="AG36" i="36"/>
  <c r="AH36" i="36"/>
  <c r="AI36" i="36"/>
  <c r="AG66" i="36"/>
  <c r="AH66" i="36"/>
  <c r="AI66" i="36"/>
  <c r="AI98" i="36"/>
  <c r="AH98" i="36"/>
  <c r="AG98" i="36"/>
  <c r="AA6" i="36"/>
  <c r="AA36" i="36"/>
  <c r="AA98" i="36"/>
  <c r="W6" i="36"/>
  <c r="X6" i="36"/>
  <c r="Y6" i="36"/>
  <c r="W36" i="36"/>
  <c r="X36" i="36"/>
  <c r="Y36" i="36"/>
  <c r="W66" i="36"/>
  <c r="X66" i="36"/>
  <c r="Y66" i="36"/>
  <c r="Y98" i="36"/>
  <c r="X98" i="36"/>
  <c r="W98" i="36"/>
  <c r="Q6" i="36"/>
  <c r="Q36" i="36"/>
  <c r="Q98" i="36"/>
  <c r="M6" i="36"/>
  <c r="N6" i="36"/>
  <c r="O6" i="36"/>
  <c r="M36" i="36"/>
  <c r="N36" i="36"/>
  <c r="O36" i="36"/>
  <c r="M66" i="36"/>
  <c r="N66" i="36"/>
  <c r="O66" i="36"/>
  <c r="O98" i="36"/>
  <c r="N98" i="36"/>
  <c r="M98" i="36"/>
  <c r="F98" i="36"/>
  <c r="H98" i="36"/>
  <c r="G98" i="36"/>
  <c r="F5" i="36"/>
  <c r="BY5" i="36"/>
  <c r="F35" i="36"/>
  <c r="BY35" i="36"/>
  <c r="BY97" i="36"/>
  <c r="BU5" i="36"/>
  <c r="BV5" i="36"/>
  <c r="BW5" i="36"/>
  <c r="BU35" i="36"/>
  <c r="BV35" i="36"/>
  <c r="BW35" i="36"/>
  <c r="BU65" i="36"/>
  <c r="BV65" i="36"/>
  <c r="BW65" i="36"/>
  <c r="BW97" i="36"/>
  <c r="BV97" i="36"/>
  <c r="BU97" i="36"/>
  <c r="BO5" i="36"/>
  <c r="BO35" i="36"/>
  <c r="BO97" i="36"/>
  <c r="BK5" i="36"/>
  <c r="BL5" i="36"/>
  <c r="BM5" i="36"/>
  <c r="BK35" i="36"/>
  <c r="BL35" i="36"/>
  <c r="BM35" i="36"/>
  <c r="BK65" i="36"/>
  <c r="BL65" i="36"/>
  <c r="BM65" i="36"/>
  <c r="BM97" i="36"/>
  <c r="BL97" i="36"/>
  <c r="BK97" i="36"/>
  <c r="BE5" i="36"/>
  <c r="BE35" i="36"/>
  <c r="BE97" i="36"/>
  <c r="BA5" i="36"/>
  <c r="BB5" i="36"/>
  <c r="BC5" i="36"/>
  <c r="BA35" i="36"/>
  <c r="BB35" i="36"/>
  <c r="BC35" i="36"/>
  <c r="BA65" i="36"/>
  <c r="BB65" i="36"/>
  <c r="BC65" i="36"/>
  <c r="BC97" i="36"/>
  <c r="BB97" i="36"/>
  <c r="BA97" i="36"/>
  <c r="AU5" i="36"/>
  <c r="AU35" i="36"/>
  <c r="AU97" i="36"/>
  <c r="AQ5" i="36"/>
  <c r="AR5" i="36"/>
  <c r="AS5" i="36"/>
  <c r="AQ35" i="36"/>
  <c r="AR35" i="36"/>
  <c r="AS35" i="36"/>
  <c r="AQ65" i="36"/>
  <c r="AR65" i="36"/>
  <c r="AS65" i="36"/>
  <c r="AS97" i="36"/>
  <c r="AR97" i="36"/>
  <c r="AQ97" i="36"/>
  <c r="AK5" i="36"/>
  <c r="AK35" i="36"/>
  <c r="AK97" i="36"/>
  <c r="AG5" i="36"/>
  <c r="AH5" i="36"/>
  <c r="AI5" i="36"/>
  <c r="AG35" i="36"/>
  <c r="AH35" i="36"/>
  <c r="AI35" i="36"/>
  <c r="AG65" i="36"/>
  <c r="AH65" i="36"/>
  <c r="AI65" i="36"/>
  <c r="AI97" i="36"/>
  <c r="AH97" i="36"/>
  <c r="AG97" i="36"/>
  <c r="AA5" i="36"/>
  <c r="AA35" i="36"/>
  <c r="AA97" i="36"/>
  <c r="W5" i="36"/>
  <c r="X5" i="36"/>
  <c r="Y5" i="36"/>
  <c r="W35" i="36"/>
  <c r="X35" i="36"/>
  <c r="Y35" i="36"/>
  <c r="W65" i="36"/>
  <c r="X65" i="36"/>
  <c r="Y65" i="36"/>
  <c r="Y97" i="36"/>
  <c r="X97" i="36"/>
  <c r="W97" i="36"/>
  <c r="Q5" i="36"/>
  <c r="Q35" i="36"/>
  <c r="Q97" i="36"/>
  <c r="M5" i="36"/>
  <c r="N5" i="36"/>
  <c r="O5" i="36"/>
  <c r="M35" i="36"/>
  <c r="N35" i="36"/>
  <c r="O35" i="36"/>
  <c r="M65" i="36"/>
  <c r="N65" i="36"/>
  <c r="O65" i="36"/>
  <c r="O97" i="36"/>
  <c r="N97" i="36"/>
  <c r="M97" i="36"/>
  <c r="F97" i="36"/>
  <c r="H97" i="36"/>
  <c r="G97" i="36"/>
  <c r="BY4" i="36"/>
  <c r="BY34" i="36"/>
  <c r="BY96" i="36"/>
  <c r="BU4" i="36"/>
  <c r="BV4" i="36"/>
  <c r="BW4" i="36"/>
  <c r="BU34" i="36"/>
  <c r="BV34" i="36"/>
  <c r="BW34" i="36"/>
  <c r="BU64" i="36"/>
  <c r="BV64" i="36"/>
  <c r="BW64" i="36"/>
  <c r="BW96" i="36"/>
  <c r="BV96" i="36"/>
  <c r="BU96" i="36"/>
  <c r="BO4" i="36"/>
  <c r="BO34" i="36"/>
  <c r="BO96" i="36"/>
  <c r="BK4" i="36"/>
  <c r="BL4" i="36"/>
  <c r="BM4" i="36"/>
  <c r="BK34" i="36"/>
  <c r="BL34" i="36"/>
  <c r="BM34" i="36"/>
  <c r="BK64" i="36"/>
  <c r="BL64" i="36"/>
  <c r="BM64" i="36"/>
  <c r="BM96" i="36"/>
  <c r="BL96" i="36"/>
  <c r="BK96" i="36"/>
  <c r="BE4" i="36"/>
  <c r="BE34" i="36"/>
  <c r="BE96" i="36"/>
  <c r="BA4" i="36"/>
  <c r="BB4" i="36"/>
  <c r="BC4" i="36"/>
  <c r="BA34" i="36"/>
  <c r="BB34" i="36"/>
  <c r="BC34" i="36"/>
  <c r="BA64" i="36"/>
  <c r="BB64" i="36"/>
  <c r="BC64" i="36"/>
  <c r="BC96" i="36"/>
  <c r="BB96" i="36"/>
  <c r="BA96" i="36"/>
  <c r="AU4" i="36"/>
  <c r="AU34" i="36"/>
  <c r="AU96" i="36"/>
  <c r="AQ4" i="36"/>
  <c r="AR4" i="36"/>
  <c r="AS4" i="36"/>
  <c r="AQ34" i="36"/>
  <c r="AR34" i="36"/>
  <c r="AS34" i="36"/>
  <c r="AQ64" i="36"/>
  <c r="AR64" i="36"/>
  <c r="AS64" i="36"/>
  <c r="AS96" i="36"/>
  <c r="AR96" i="36"/>
  <c r="AQ96" i="36"/>
  <c r="AK4" i="36"/>
  <c r="AK34" i="36"/>
  <c r="AK96" i="36"/>
  <c r="AG4" i="36"/>
  <c r="AH4" i="36"/>
  <c r="AI4" i="36"/>
  <c r="AG34" i="36"/>
  <c r="AH34" i="36"/>
  <c r="AI34" i="36"/>
  <c r="AG64" i="36"/>
  <c r="AH64" i="36"/>
  <c r="AI64" i="36"/>
  <c r="AI96" i="36"/>
  <c r="AH96" i="36"/>
  <c r="AG96" i="36"/>
  <c r="AA4" i="36"/>
  <c r="AA34" i="36"/>
  <c r="AA96" i="36"/>
  <c r="W4" i="36"/>
  <c r="X4" i="36"/>
  <c r="Y4" i="36"/>
  <c r="W34" i="36"/>
  <c r="X34" i="36"/>
  <c r="Y34" i="36"/>
  <c r="W64" i="36"/>
  <c r="X64" i="36"/>
  <c r="Y64" i="36"/>
  <c r="Y96" i="36"/>
  <c r="X96" i="36"/>
  <c r="W96" i="36"/>
  <c r="Q4" i="36"/>
  <c r="Q34" i="36"/>
  <c r="Q96" i="36"/>
  <c r="M4" i="36"/>
  <c r="N4" i="36"/>
  <c r="O4" i="36"/>
  <c r="M34" i="36"/>
  <c r="N34" i="36"/>
  <c r="O34" i="36"/>
  <c r="M64" i="36"/>
  <c r="N64" i="36"/>
  <c r="O64" i="36"/>
  <c r="O96" i="36"/>
  <c r="N96" i="36"/>
  <c r="M96" i="36"/>
  <c r="H96" i="36"/>
  <c r="G96" i="36"/>
  <c r="BY3" i="36"/>
  <c r="BY33" i="36"/>
  <c r="BY95" i="36"/>
  <c r="BU3" i="36"/>
  <c r="BV3" i="36"/>
  <c r="BW3" i="36"/>
  <c r="BU33" i="36"/>
  <c r="BV33" i="36"/>
  <c r="BW33" i="36"/>
  <c r="BU63" i="36"/>
  <c r="BV63" i="36"/>
  <c r="BW63" i="36"/>
  <c r="BW95" i="36"/>
  <c r="BV95" i="36"/>
  <c r="BU95" i="36"/>
  <c r="BO3" i="36"/>
  <c r="BO33" i="36"/>
  <c r="BO95" i="36"/>
  <c r="BK3" i="36"/>
  <c r="BL3" i="36"/>
  <c r="BM3" i="36"/>
  <c r="BK33" i="36"/>
  <c r="BL33" i="36"/>
  <c r="BM33" i="36"/>
  <c r="BK63" i="36"/>
  <c r="BL63" i="36"/>
  <c r="BM63" i="36"/>
  <c r="BM95" i="36"/>
  <c r="BL95" i="36"/>
  <c r="BK95" i="36"/>
  <c r="BE3" i="36"/>
  <c r="BE33" i="36"/>
  <c r="BE95" i="36"/>
  <c r="BA3" i="36"/>
  <c r="BB3" i="36"/>
  <c r="BC3" i="36"/>
  <c r="BA33" i="36"/>
  <c r="BB33" i="36"/>
  <c r="BC33" i="36"/>
  <c r="BA63" i="36"/>
  <c r="BB63" i="36"/>
  <c r="BC63" i="36"/>
  <c r="BC95" i="36"/>
  <c r="BB95" i="36"/>
  <c r="BA95" i="36"/>
  <c r="AU3" i="36"/>
  <c r="AU33" i="36"/>
  <c r="AU95" i="36"/>
  <c r="AQ3" i="36"/>
  <c r="AR3" i="36"/>
  <c r="AS3" i="36"/>
  <c r="AQ33" i="36"/>
  <c r="AR33" i="36"/>
  <c r="AS33" i="36"/>
  <c r="AQ63" i="36"/>
  <c r="AR63" i="36"/>
  <c r="AS63" i="36"/>
  <c r="AS95" i="36"/>
  <c r="AR95" i="36"/>
  <c r="AQ95" i="36"/>
  <c r="AK3" i="36"/>
  <c r="AK33" i="36"/>
  <c r="AK95" i="36"/>
  <c r="AG3" i="36"/>
  <c r="AH3" i="36"/>
  <c r="AI3" i="36"/>
  <c r="AG33" i="36"/>
  <c r="AH33" i="36"/>
  <c r="AI33" i="36"/>
  <c r="AG63" i="36"/>
  <c r="AH63" i="36"/>
  <c r="AI63" i="36"/>
  <c r="AI95" i="36"/>
  <c r="AH95" i="36"/>
  <c r="AG95" i="36"/>
  <c r="AA3" i="36"/>
  <c r="AA33" i="36"/>
  <c r="AA95" i="36"/>
  <c r="W3" i="36"/>
  <c r="X3" i="36"/>
  <c r="Y3" i="36"/>
  <c r="W33" i="36"/>
  <c r="X33" i="36"/>
  <c r="Y33" i="36"/>
  <c r="W63" i="36"/>
  <c r="X63" i="36"/>
  <c r="Y63" i="36"/>
  <c r="Y95" i="36"/>
  <c r="X95" i="36"/>
  <c r="W95" i="36"/>
  <c r="Q3" i="36"/>
  <c r="Q33" i="36"/>
  <c r="Q95" i="36"/>
  <c r="M3" i="36"/>
  <c r="N3" i="36"/>
  <c r="O3" i="36"/>
  <c r="M33" i="36"/>
  <c r="N33" i="36"/>
  <c r="O33" i="36"/>
  <c r="M63" i="36"/>
  <c r="N63" i="36"/>
  <c r="O63" i="36"/>
  <c r="O95" i="36"/>
  <c r="N95" i="36"/>
  <c r="M95" i="36"/>
  <c r="H95" i="36"/>
  <c r="G95" i="36"/>
  <c r="F88" i="36"/>
  <c r="BY88" i="36"/>
  <c r="BZ88" i="36"/>
  <c r="BX88" i="36"/>
  <c r="C42" i="36"/>
  <c r="C44" i="36"/>
  <c r="BT88" i="36"/>
  <c r="BO88" i="36"/>
  <c r="BP88" i="36"/>
  <c r="BN88" i="36"/>
  <c r="BJ88" i="36"/>
  <c r="BE88" i="36"/>
  <c r="BF88" i="36"/>
  <c r="BD88" i="36"/>
  <c r="AZ88" i="36"/>
  <c r="AU88" i="36"/>
  <c r="AV88" i="36"/>
  <c r="AT88" i="36"/>
  <c r="AP88" i="36"/>
  <c r="AK88" i="36"/>
  <c r="AL88" i="36"/>
  <c r="AJ88" i="36"/>
  <c r="AF88" i="36"/>
  <c r="AA88" i="36"/>
  <c r="AB88" i="36"/>
  <c r="Z88" i="36"/>
  <c r="V88" i="36"/>
  <c r="Q88" i="36"/>
  <c r="R88" i="36"/>
  <c r="P88" i="36"/>
  <c r="L88" i="36"/>
  <c r="C35" i="36"/>
  <c r="H88" i="36"/>
  <c r="G88" i="36"/>
  <c r="F87" i="36"/>
  <c r="BY87" i="36"/>
  <c r="BZ87" i="36"/>
  <c r="BX87" i="36"/>
  <c r="BT87" i="36"/>
  <c r="BO87" i="36"/>
  <c r="BP87" i="36"/>
  <c r="BN87" i="36"/>
  <c r="BJ87" i="36"/>
  <c r="BE87" i="36"/>
  <c r="BF87" i="36"/>
  <c r="BD87" i="36"/>
  <c r="AZ87" i="36"/>
  <c r="AU87" i="36"/>
  <c r="AV87" i="36"/>
  <c r="AT87" i="36"/>
  <c r="AP87" i="36"/>
  <c r="AK87" i="36"/>
  <c r="AL87" i="36"/>
  <c r="AJ87" i="36"/>
  <c r="AF87" i="36"/>
  <c r="AA87" i="36"/>
  <c r="AB87" i="36"/>
  <c r="Z87" i="36"/>
  <c r="V87" i="36"/>
  <c r="Q87" i="36"/>
  <c r="R87" i="36"/>
  <c r="P87" i="36"/>
  <c r="L87" i="36"/>
  <c r="H87" i="36"/>
  <c r="G87" i="36"/>
  <c r="F86" i="36"/>
  <c r="BY86" i="36"/>
  <c r="BZ86" i="36"/>
  <c r="BX86" i="36"/>
  <c r="BT86" i="36"/>
  <c r="BO86" i="36"/>
  <c r="BP86" i="36"/>
  <c r="BN86" i="36"/>
  <c r="BJ86" i="36"/>
  <c r="BE86" i="36"/>
  <c r="BF86" i="36"/>
  <c r="BD86" i="36"/>
  <c r="AZ86" i="36"/>
  <c r="AU86" i="36"/>
  <c r="AV86" i="36"/>
  <c r="AT86" i="36"/>
  <c r="AP86" i="36"/>
  <c r="AK86" i="36"/>
  <c r="AL86" i="36"/>
  <c r="AJ86" i="36"/>
  <c r="AF86" i="36"/>
  <c r="AA86" i="36"/>
  <c r="AB86" i="36"/>
  <c r="Z86" i="36"/>
  <c r="V86" i="36"/>
  <c r="Q86" i="36"/>
  <c r="R86" i="36"/>
  <c r="P86" i="36"/>
  <c r="L86" i="36"/>
  <c r="H86" i="36"/>
  <c r="G86" i="36"/>
  <c r="F85" i="36"/>
  <c r="BY85" i="36"/>
  <c r="BZ85" i="36"/>
  <c r="BX85" i="36"/>
  <c r="BT85" i="36"/>
  <c r="BO85" i="36"/>
  <c r="BP85" i="36"/>
  <c r="BN85" i="36"/>
  <c r="BJ85" i="36"/>
  <c r="BE85" i="36"/>
  <c r="BF85" i="36"/>
  <c r="BD85" i="36"/>
  <c r="AZ85" i="36"/>
  <c r="AU85" i="36"/>
  <c r="AV85" i="36"/>
  <c r="AT85" i="36"/>
  <c r="AP85" i="36"/>
  <c r="AK85" i="36"/>
  <c r="AL85" i="36"/>
  <c r="AJ85" i="36"/>
  <c r="AF85" i="36"/>
  <c r="AA85" i="36"/>
  <c r="AB85" i="36"/>
  <c r="Z85" i="36"/>
  <c r="V85" i="36"/>
  <c r="Q85" i="36"/>
  <c r="R85" i="36"/>
  <c r="P85" i="36"/>
  <c r="L85" i="36"/>
  <c r="H85" i="36"/>
  <c r="G85" i="36"/>
  <c r="F84" i="36"/>
  <c r="BY84" i="36"/>
  <c r="BZ84" i="36"/>
  <c r="BX84" i="36"/>
  <c r="BT84" i="36"/>
  <c r="BO84" i="36"/>
  <c r="BP84" i="36"/>
  <c r="BN84" i="36"/>
  <c r="BJ84" i="36"/>
  <c r="BE84" i="36"/>
  <c r="BF84" i="36"/>
  <c r="BD84" i="36"/>
  <c r="AZ84" i="36"/>
  <c r="AU84" i="36"/>
  <c r="AV84" i="36"/>
  <c r="AT84" i="36"/>
  <c r="AP84" i="36"/>
  <c r="AK84" i="36"/>
  <c r="AL84" i="36"/>
  <c r="AJ84" i="36"/>
  <c r="AF84" i="36"/>
  <c r="AA84" i="36"/>
  <c r="AB84" i="36"/>
  <c r="Z84" i="36"/>
  <c r="V84" i="36"/>
  <c r="Q84" i="36"/>
  <c r="R84" i="36"/>
  <c r="P84" i="36"/>
  <c r="L84" i="36"/>
  <c r="H84" i="36"/>
  <c r="G84" i="36"/>
  <c r="F83" i="36"/>
  <c r="BY83" i="36"/>
  <c r="BZ83" i="36"/>
  <c r="BX83" i="36"/>
  <c r="BT83" i="36"/>
  <c r="BO83" i="36"/>
  <c r="BP83" i="36"/>
  <c r="BN83" i="36"/>
  <c r="BJ83" i="36"/>
  <c r="BE83" i="36"/>
  <c r="BF83" i="36"/>
  <c r="BD83" i="36"/>
  <c r="AZ83" i="36"/>
  <c r="AU83" i="36"/>
  <c r="AV83" i="36"/>
  <c r="AT83" i="36"/>
  <c r="AP83" i="36"/>
  <c r="AK83" i="36"/>
  <c r="AL83" i="36"/>
  <c r="AJ83" i="36"/>
  <c r="AF83" i="36"/>
  <c r="AA83" i="36"/>
  <c r="AB83" i="36"/>
  <c r="Z83" i="36"/>
  <c r="V83" i="36"/>
  <c r="Q83" i="36"/>
  <c r="R83" i="36"/>
  <c r="P83" i="36"/>
  <c r="L83" i="36"/>
  <c r="H83" i="36"/>
  <c r="G83" i="36"/>
  <c r="F82" i="36"/>
  <c r="BY82" i="36"/>
  <c r="BZ82" i="36"/>
  <c r="BX82" i="36"/>
  <c r="BT82" i="36"/>
  <c r="BO82" i="36"/>
  <c r="BP82" i="36"/>
  <c r="BN82" i="36"/>
  <c r="BJ82" i="36"/>
  <c r="BE82" i="36"/>
  <c r="BF82" i="36"/>
  <c r="BD82" i="36"/>
  <c r="AZ82" i="36"/>
  <c r="AU82" i="36"/>
  <c r="AV82" i="36"/>
  <c r="AT82" i="36"/>
  <c r="AP82" i="36"/>
  <c r="AK82" i="36"/>
  <c r="AL82" i="36"/>
  <c r="AJ82" i="36"/>
  <c r="AF82" i="36"/>
  <c r="AA82" i="36"/>
  <c r="AB82" i="36"/>
  <c r="Z82" i="36"/>
  <c r="V82" i="36"/>
  <c r="Q82" i="36"/>
  <c r="R82" i="36"/>
  <c r="P82" i="36"/>
  <c r="L82" i="36"/>
  <c r="H82" i="36"/>
  <c r="G82" i="36"/>
  <c r="F81" i="36"/>
  <c r="BY81" i="36"/>
  <c r="BZ81" i="36"/>
  <c r="BX81" i="36"/>
  <c r="BT81" i="36"/>
  <c r="BO81" i="36"/>
  <c r="BP81" i="36"/>
  <c r="BN81" i="36"/>
  <c r="BJ81" i="36"/>
  <c r="BE81" i="36"/>
  <c r="BF81" i="36"/>
  <c r="BD81" i="36"/>
  <c r="AZ81" i="36"/>
  <c r="AU81" i="36"/>
  <c r="AV81" i="36"/>
  <c r="AT81" i="36"/>
  <c r="AP81" i="36"/>
  <c r="AK81" i="36"/>
  <c r="AL81" i="36"/>
  <c r="AJ81" i="36"/>
  <c r="AF81" i="36"/>
  <c r="AA81" i="36"/>
  <c r="AB81" i="36"/>
  <c r="Z81" i="36"/>
  <c r="V81" i="36"/>
  <c r="Q81" i="36"/>
  <c r="R81" i="36"/>
  <c r="P81" i="36"/>
  <c r="L81" i="36"/>
  <c r="H81" i="36"/>
  <c r="G81" i="36"/>
  <c r="F80" i="36"/>
  <c r="BY80" i="36"/>
  <c r="BZ80" i="36"/>
  <c r="BX80" i="36"/>
  <c r="BT80" i="36"/>
  <c r="BO80" i="36"/>
  <c r="BP80" i="36"/>
  <c r="BN80" i="36"/>
  <c r="BJ80" i="36"/>
  <c r="BE80" i="36"/>
  <c r="BF80" i="36"/>
  <c r="BD80" i="36"/>
  <c r="AZ80" i="36"/>
  <c r="AU80" i="36"/>
  <c r="AV80" i="36"/>
  <c r="AT80" i="36"/>
  <c r="AP80" i="36"/>
  <c r="AK80" i="36"/>
  <c r="AL80" i="36"/>
  <c r="AJ80" i="36"/>
  <c r="AF80" i="36"/>
  <c r="AA80" i="36"/>
  <c r="AB80" i="36"/>
  <c r="Z80" i="36"/>
  <c r="V80" i="36"/>
  <c r="Q80" i="36"/>
  <c r="R80" i="36"/>
  <c r="P80" i="36"/>
  <c r="L80" i="36"/>
  <c r="H80" i="36"/>
  <c r="G80" i="36"/>
  <c r="F79" i="36"/>
  <c r="BY79" i="36"/>
  <c r="BZ79" i="36"/>
  <c r="BX79" i="36"/>
  <c r="BT79" i="36"/>
  <c r="BO79" i="36"/>
  <c r="BP79" i="36"/>
  <c r="BN79" i="36"/>
  <c r="BJ79" i="36"/>
  <c r="BE79" i="36"/>
  <c r="BF79" i="36"/>
  <c r="BD79" i="36"/>
  <c r="AZ79" i="36"/>
  <c r="AU79" i="36"/>
  <c r="AV79" i="36"/>
  <c r="AT79" i="36"/>
  <c r="AP79" i="36"/>
  <c r="AK79" i="36"/>
  <c r="AL79" i="36"/>
  <c r="AJ79" i="36"/>
  <c r="AF79" i="36"/>
  <c r="AA79" i="36"/>
  <c r="AB79" i="36"/>
  <c r="Z79" i="36"/>
  <c r="V79" i="36"/>
  <c r="Q79" i="36"/>
  <c r="R79" i="36"/>
  <c r="P79" i="36"/>
  <c r="L79" i="36"/>
  <c r="H79" i="36"/>
  <c r="G79" i="36"/>
  <c r="F78" i="36"/>
  <c r="BY78" i="36"/>
  <c r="BZ78" i="36"/>
  <c r="BX78" i="36"/>
  <c r="BT78" i="36"/>
  <c r="BO78" i="36"/>
  <c r="BP78" i="36"/>
  <c r="BN78" i="36"/>
  <c r="BJ78" i="36"/>
  <c r="BE78" i="36"/>
  <c r="BF78" i="36"/>
  <c r="BD78" i="36"/>
  <c r="AZ78" i="36"/>
  <c r="AU78" i="36"/>
  <c r="AV78" i="36"/>
  <c r="AT78" i="36"/>
  <c r="AP78" i="36"/>
  <c r="AK78" i="36"/>
  <c r="AL78" i="36"/>
  <c r="AJ78" i="36"/>
  <c r="AF78" i="36"/>
  <c r="AA78" i="36"/>
  <c r="AB78" i="36"/>
  <c r="Z78" i="36"/>
  <c r="V78" i="36"/>
  <c r="Q78" i="36"/>
  <c r="R78" i="36"/>
  <c r="P78" i="36"/>
  <c r="L78" i="36"/>
  <c r="H78" i="36"/>
  <c r="G78" i="36"/>
  <c r="F77" i="36"/>
  <c r="BY77" i="36"/>
  <c r="BZ77" i="36"/>
  <c r="BX77" i="36"/>
  <c r="BT77" i="36"/>
  <c r="BO77" i="36"/>
  <c r="BP77" i="36"/>
  <c r="BN77" i="36"/>
  <c r="BJ77" i="36"/>
  <c r="BE77" i="36"/>
  <c r="BF77" i="36"/>
  <c r="BD77" i="36"/>
  <c r="AZ77" i="36"/>
  <c r="AU77" i="36"/>
  <c r="AV77" i="36"/>
  <c r="AT77" i="36"/>
  <c r="AP77" i="36"/>
  <c r="AK77" i="36"/>
  <c r="AL77" i="36"/>
  <c r="AJ77" i="36"/>
  <c r="AF77" i="36"/>
  <c r="AA77" i="36"/>
  <c r="AB77" i="36"/>
  <c r="Z77" i="36"/>
  <c r="V77" i="36"/>
  <c r="Q77" i="36"/>
  <c r="R77" i="36"/>
  <c r="P77" i="36"/>
  <c r="L77" i="36"/>
  <c r="H77" i="36"/>
  <c r="G77" i="36"/>
  <c r="F76" i="36"/>
  <c r="BY76" i="36"/>
  <c r="BZ76" i="36"/>
  <c r="BX76" i="36"/>
  <c r="BT76" i="36"/>
  <c r="BO76" i="36"/>
  <c r="BP76" i="36"/>
  <c r="BN76" i="36"/>
  <c r="BJ76" i="36"/>
  <c r="BE76" i="36"/>
  <c r="BF76" i="36"/>
  <c r="BD76" i="36"/>
  <c r="AZ76" i="36"/>
  <c r="AU76" i="36"/>
  <c r="AV76" i="36"/>
  <c r="AT76" i="36"/>
  <c r="AP76" i="36"/>
  <c r="AK76" i="36"/>
  <c r="AL76" i="36"/>
  <c r="AJ76" i="36"/>
  <c r="AF76" i="36"/>
  <c r="AA76" i="36"/>
  <c r="AB76" i="36"/>
  <c r="Z76" i="36"/>
  <c r="V76" i="36"/>
  <c r="Q76" i="36"/>
  <c r="R76" i="36"/>
  <c r="P76" i="36"/>
  <c r="L76" i="36"/>
  <c r="H76" i="36"/>
  <c r="G76" i="36"/>
  <c r="F75" i="36"/>
  <c r="BY75" i="36"/>
  <c r="BZ75" i="36"/>
  <c r="BX75" i="36"/>
  <c r="BT75" i="36"/>
  <c r="BO75" i="36"/>
  <c r="BP75" i="36"/>
  <c r="BN75" i="36"/>
  <c r="BJ75" i="36"/>
  <c r="BE75" i="36"/>
  <c r="BF75" i="36"/>
  <c r="BD75" i="36"/>
  <c r="AZ75" i="36"/>
  <c r="AU75" i="36"/>
  <c r="AV75" i="36"/>
  <c r="AT75" i="36"/>
  <c r="AP75" i="36"/>
  <c r="AK75" i="36"/>
  <c r="AL75" i="36"/>
  <c r="AJ75" i="36"/>
  <c r="AF75" i="36"/>
  <c r="AA75" i="36"/>
  <c r="AB75" i="36"/>
  <c r="Z75" i="36"/>
  <c r="V75" i="36"/>
  <c r="Q75" i="36"/>
  <c r="R75" i="36"/>
  <c r="P75" i="36"/>
  <c r="L75" i="36"/>
  <c r="H75" i="36"/>
  <c r="G75" i="36"/>
  <c r="F74" i="36"/>
  <c r="BY74" i="36"/>
  <c r="BZ74" i="36"/>
  <c r="BX74" i="36"/>
  <c r="BT74" i="36"/>
  <c r="BO74" i="36"/>
  <c r="BP74" i="36"/>
  <c r="BN74" i="36"/>
  <c r="BJ74" i="36"/>
  <c r="BE74" i="36"/>
  <c r="BF74" i="36"/>
  <c r="BD74" i="36"/>
  <c r="AZ74" i="36"/>
  <c r="AU74" i="36"/>
  <c r="AV74" i="36"/>
  <c r="AT74" i="36"/>
  <c r="AP74" i="36"/>
  <c r="AK74" i="36"/>
  <c r="AL74" i="36"/>
  <c r="AJ74" i="36"/>
  <c r="AF74" i="36"/>
  <c r="AA74" i="36"/>
  <c r="AB74" i="36"/>
  <c r="Z74" i="36"/>
  <c r="V74" i="36"/>
  <c r="Q74" i="36"/>
  <c r="R74" i="36"/>
  <c r="P74" i="36"/>
  <c r="L74" i="36"/>
  <c r="H74" i="36"/>
  <c r="G74" i="36"/>
  <c r="C71" i="36"/>
  <c r="C72" i="36"/>
  <c r="C74" i="36"/>
  <c r="F73" i="36"/>
  <c r="BY73" i="36"/>
  <c r="BZ73" i="36"/>
  <c r="BX73" i="36"/>
  <c r="BT73" i="36"/>
  <c r="BO73" i="36"/>
  <c r="BP73" i="36"/>
  <c r="BN73" i="36"/>
  <c r="BJ73" i="36"/>
  <c r="BE73" i="36"/>
  <c r="BF73" i="36"/>
  <c r="BD73" i="36"/>
  <c r="AZ73" i="36"/>
  <c r="AU73" i="36"/>
  <c r="AV73" i="36"/>
  <c r="AT73" i="36"/>
  <c r="AP73" i="36"/>
  <c r="AK73" i="36"/>
  <c r="AL73" i="36"/>
  <c r="AJ73" i="36"/>
  <c r="AF73" i="36"/>
  <c r="AA73" i="36"/>
  <c r="AB73" i="36"/>
  <c r="Z73" i="36"/>
  <c r="V73" i="36"/>
  <c r="Q73" i="36"/>
  <c r="R73" i="36"/>
  <c r="P73" i="36"/>
  <c r="L73" i="36"/>
  <c r="H73" i="36"/>
  <c r="G73" i="36"/>
  <c r="F72" i="36"/>
  <c r="BY72" i="36"/>
  <c r="BZ72" i="36"/>
  <c r="BX72" i="36"/>
  <c r="BT72" i="36"/>
  <c r="BO72" i="36"/>
  <c r="BP72" i="36"/>
  <c r="BN72" i="36"/>
  <c r="BJ72" i="36"/>
  <c r="BE72" i="36"/>
  <c r="BF72" i="36"/>
  <c r="BD72" i="36"/>
  <c r="AZ72" i="36"/>
  <c r="AU72" i="36"/>
  <c r="AV72" i="36"/>
  <c r="AT72" i="36"/>
  <c r="AP72" i="36"/>
  <c r="AK72" i="36"/>
  <c r="AL72" i="36"/>
  <c r="AJ72" i="36"/>
  <c r="AF72" i="36"/>
  <c r="AA72" i="36"/>
  <c r="AB72" i="36"/>
  <c r="Z72" i="36"/>
  <c r="V72" i="36"/>
  <c r="Q72" i="36"/>
  <c r="R72" i="36"/>
  <c r="P72" i="36"/>
  <c r="L72" i="36"/>
  <c r="H72" i="36"/>
  <c r="G72" i="36"/>
  <c r="F71" i="36"/>
  <c r="BY71" i="36"/>
  <c r="BZ71" i="36"/>
  <c r="BX71" i="36"/>
  <c r="BT71" i="36"/>
  <c r="BO71" i="36"/>
  <c r="BP71" i="36"/>
  <c r="BN71" i="36"/>
  <c r="BJ71" i="36"/>
  <c r="BE71" i="36"/>
  <c r="BF71" i="36"/>
  <c r="BD71" i="36"/>
  <c r="AZ71" i="36"/>
  <c r="AU71" i="36"/>
  <c r="AV71" i="36"/>
  <c r="AT71" i="36"/>
  <c r="AP71" i="36"/>
  <c r="AK71" i="36"/>
  <c r="AL71" i="36"/>
  <c r="AJ71" i="36"/>
  <c r="AF71" i="36"/>
  <c r="AA71" i="36"/>
  <c r="AB71" i="36"/>
  <c r="Z71" i="36"/>
  <c r="V71" i="36"/>
  <c r="Q71" i="36"/>
  <c r="R71" i="36"/>
  <c r="P71" i="36"/>
  <c r="L71" i="36"/>
  <c r="H71" i="36"/>
  <c r="G71" i="36"/>
  <c r="F70" i="36"/>
  <c r="BY70" i="36"/>
  <c r="BZ70" i="36"/>
  <c r="BX70" i="36"/>
  <c r="BT70" i="36"/>
  <c r="BO70" i="36"/>
  <c r="BP70" i="36"/>
  <c r="BN70" i="36"/>
  <c r="BJ70" i="36"/>
  <c r="BE70" i="36"/>
  <c r="BF70" i="36"/>
  <c r="BD70" i="36"/>
  <c r="AZ70" i="36"/>
  <c r="AU70" i="36"/>
  <c r="AV70" i="36"/>
  <c r="AT70" i="36"/>
  <c r="AP70" i="36"/>
  <c r="AK70" i="36"/>
  <c r="AL70" i="36"/>
  <c r="AJ70" i="36"/>
  <c r="AF70" i="36"/>
  <c r="AA70" i="36"/>
  <c r="AB70" i="36"/>
  <c r="Z70" i="36"/>
  <c r="V70" i="36"/>
  <c r="Q70" i="36"/>
  <c r="R70" i="36"/>
  <c r="P70" i="36"/>
  <c r="L70" i="36"/>
  <c r="H70" i="36"/>
  <c r="G70" i="36"/>
  <c r="F69" i="36"/>
  <c r="BY69" i="36"/>
  <c r="BZ69" i="36"/>
  <c r="BX69" i="36"/>
  <c r="BT69" i="36"/>
  <c r="BO69" i="36"/>
  <c r="BP69" i="36"/>
  <c r="BN69" i="36"/>
  <c r="BJ69" i="36"/>
  <c r="BE69" i="36"/>
  <c r="BF69" i="36"/>
  <c r="BD69" i="36"/>
  <c r="AZ69" i="36"/>
  <c r="AU69" i="36"/>
  <c r="AV69" i="36"/>
  <c r="AT69" i="36"/>
  <c r="AP69" i="36"/>
  <c r="AK69" i="36"/>
  <c r="AL69" i="36"/>
  <c r="AJ69" i="36"/>
  <c r="AF69" i="36"/>
  <c r="AA69" i="36"/>
  <c r="AB69" i="36"/>
  <c r="Z69" i="36"/>
  <c r="V69" i="36"/>
  <c r="Q69" i="36"/>
  <c r="R69" i="36"/>
  <c r="P69" i="36"/>
  <c r="L69" i="36"/>
  <c r="H69" i="36"/>
  <c r="G69" i="36"/>
  <c r="F68" i="36"/>
  <c r="BY68" i="36"/>
  <c r="BZ68" i="36"/>
  <c r="BX68" i="36"/>
  <c r="BT68" i="36"/>
  <c r="BO68" i="36"/>
  <c r="BP68" i="36"/>
  <c r="BN68" i="36"/>
  <c r="BJ68" i="36"/>
  <c r="BE68" i="36"/>
  <c r="BF68" i="36"/>
  <c r="BD68" i="36"/>
  <c r="AZ68" i="36"/>
  <c r="AU68" i="36"/>
  <c r="AV68" i="36"/>
  <c r="AT68" i="36"/>
  <c r="AP68" i="36"/>
  <c r="AK68" i="36"/>
  <c r="AL68" i="36"/>
  <c r="AJ68" i="36"/>
  <c r="AF68" i="36"/>
  <c r="AA68" i="36"/>
  <c r="AB68" i="36"/>
  <c r="Z68" i="36"/>
  <c r="V68" i="36"/>
  <c r="Q68" i="36"/>
  <c r="R68" i="36"/>
  <c r="P68" i="36"/>
  <c r="L68" i="36"/>
  <c r="H68" i="36"/>
  <c r="G68" i="36"/>
  <c r="C68" i="36"/>
  <c r="F67" i="36"/>
  <c r="BY67" i="36"/>
  <c r="BZ67" i="36"/>
  <c r="BX67" i="36"/>
  <c r="BT67" i="36"/>
  <c r="BO67" i="36"/>
  <c r="BP67" i="36"/>
  <c r="BN67" i="36"/>
  <c r="BJ67" i="36"/>
  <c r="BE67" i="36"/>
  <c r="BF67" i="36"/>
  <c r="BD67" i="36"/>
  <c r="AZ67" i="36"/>
  <c r="AU67" i="36"/>
  <c r="AV67" i="36"/>
  <c r="AT67" i="36"/>
  <c r="AP67" i="36"/>
  <c r="AK67" i="36"/>
  <c r="AL67" i="36"/>
  <c r="AJ67" i="36"/>
  <c r="AF67" i="36"/>
  <c r="AA67" i="36"/>
  <c r="AB67" i="36"/>
  <c r="Z67" i="36"/>
  <c r="V67" i="36"/>
  <c r="Q67" i="36"/>
  <c r="R67" i="36"/>
  <c r="P67" i="36"/>
  <c r="L67" i="36"/>
  <c r="H67" i="36"/>
  <c r="G67" i="36"/>
  <c r="C67" i="36"/>
  <c r="F66" i="36"/>
  <c r="BY66" i="36"/>
  <c r="BZ66" i="36"/>
  <c r="BX66" i="36"/>
  <c r="BT66" i="36"/>
  <c r="BO66" i="36"/>
  <c r="BP66" i="36"/>
  <c r="BN66" i="36"/>
  <c r="BJ66" i="36"/>
  <c r="BE66" i="36"/>
  <c r="BF66" i="36"/>
  <c r="BD66" i="36"/>
  <c r="AZ66" i="36"/>
  <c r="AU66" i="36"/>
  <c r="AV66" i="36"/>
  <c r="AT66" i="36"/>
  <c r="AP66" i="36"/>
  <c r="AK66" i="36"/>
  <c r="AL66" i="36"/>
  <c r="AJ66" i="36"/>
  <c r="AF66" i="36"/>
  <c r="AA66" i="36"/>
  <c r="AB66" i="36"/>
  <c r="Z66" i="36"/>
  <c r="V66" i="36"/>
  <c r="Q66" i="36"/>
  <c r="R66" i="36"/>
  <c r="P66" i="36"/>
  <c r="L66" i="36"/>
  <c r="H66" i="36"/>
  <c r="G66" i="36"/>
  <c r="F65" i="36"/>
  <c r="BY65" i="36"/>
  <c r="BZ65" i="36"/>
  <c r="BX65" i="36"/>
  <c r="BT65" i="36"/>
  <c r="BO65" i="36"/>
  <c r="BP65" i="36"/>
  <c r="BN65" i="36"/>
  <c r="BJ65" i="36"/>
  <c r="BE65" i="36"/>
  <c r="BF65" i="36"/>
  <c r="BD65" i="36"/>
  <c r="AZ65" i="36"/>
  <c r="AU65" i="36"/>
  <c r="AV65" i="36"/>
  <c r="AT65" i="36"/>
  <c r="AP65" i="36"/>
  <c r="AK65" i="36"/>
  <c r="AL65" i="36"/>
  <c r="AJ65" i="36"/>
  <c r="AF65" i="36"/>
  <c r="AA65" i="36"/>
  <c r="AB65" i="36"/>
  <c r="Z65" i="36"/>
  <c r="V65" i="36"/>
  <c r="Q65" i="36"/>
  <c r="R65" i="36"/>
  <c r="P65" i="36"/>
  <c r="L65" i="36"/>
  <c r="H65" i="36"/>
  <c r="G65" i="36"/>
  <c r="C65" i="36"/>
  <c r="BY64" i="36"/>
  <c r="BZ64" i="36"/>
  <c r="BX64" i="36"/>
  <c r="BT64" i="36"/>
  <c r="BO64" i="36"/>
  <c r="BP64" i="36"/>
  <c r="BN64" i="36"/>
  <c r="BJ64" i="36"/>
  <c r="BE64" i="36"/>
  <c r="BF64" i="36"/>
  <c r="BD64" i="36"/>
  <c r="AZ64" i="36"/>
  <c r="AU64" i="36"/>
  <c r="AV64" i="36"/>
  <c r="AT64" i="36"/>
  <c r="AP64" i="36"/>
  <c r="AK64" i="36"/>
  <c r="AL64" i="36"/>
  <c r="AJ64" i="36"/>
  <c r="AF64" i="36"/>
  <c r="AA64" i="36"/>
  <c r="AB64" i="36"/>
  <c r="Z64" i="36"/>
  <c r="V64" i="36"/>
  <c r="Q64" i="36"/>
  <c r="R64" i="36"/>
  <c r="P64" i="36"/>
  <c r="L64" i="36"/>
  <c r="H64" i="36"/>
  <c r="G64" i="36"/>
  <c r="C64" i="36"/>
  <c r="BY63" i="36"/>
  <c r="BZ63" i="36"/>
  <c r="BX63" i="36"/>
  <c r="BT63" i="36"/>
  <c r="BO63" i="36"/>
  <c r="BP63" i="36"/>
  <c r="BN63" i="36"/>
  <c r="BJ63" i="36"/>
  <c r="BE63" i="36"/>
  <c r="BF63" i="36"/>
  <c r="BD63" i="36"/>
  <c r="AZ63" i="36"/>
  <c r="AU63" i="36"/>
  <c r="AV63" i="36"/>
  <c r="AT63" i="36"/>
  <c r="AP63" i="36"/>
  <c r="AK63" i="36"/>
  <c r="AL63" i="36"/>
  <c r="AJ63" i="36"/>
  <c r="AF63" i="36"/>
  <c r="AA63" i="36"/>
  <c r="AB63" i="36"/>
  <c r="Z63" i="36"/>
  <c r="V63" i="36"/>
  <c r="Q63" i="36"/>
  <c r="R63" i="36"/>
  <c r="P63" i="36"/>
  <c r="L63" i="36"/>
  <c r="H63" i="36"/>
  <c r="G63" i="36"/>
  <c r="BZ58" i="36"/>
  <c r="BX58" i="36"/>
  <c r="BT58" i="36"/>
  <c r="BP58" i="36"/>
  <c r="BN58" i="36"/>
  <c r="BJ58" i="36"/>
  <c r="BF58" i="36"/>
  <c r="BD58" i="36"/>
  <c r="AZ58" i="36"/>
  <c r="AV58" i="36"/>
  <c r="AT58" i="36"/>
  <c r="AP58" i="36"/>
  <c r="AL58" i="36"/>
  <c r="AJ58" i="36"/>
  <c r="AF58" i="36"/>
  <c r="AB58" i="36"/>
  <c r="Z58" i="36"/>
  <c r="V58" i="36"/>
  <c r="R58" i="36"/>
  <c r="P58" i="36"/>
  <c r="L58" i="36"/>
  <c r="H58" i="36"/>
  <c r="G58" i="36"/>
  <c r="BZ57" i="36"/>
  <c r="BX57" i="36"/>
  <c r="BT57" i="36"/>
  <c r="BP57" i="36"/>
  <c r="BN57" i="36"/>
  <c r="BJ57" i="36"/>
  <c r="BF57" i="36"/>
  <c r="BD57" i="36"/>
  <c r="AZ57" i="36"/>
  <c r="AV57" i="36"/>
  <c r="AT57" i="36"/>
  <c r="AP57" i="36"/>
  <c r="AL57" i="36"/>
  <c r="AJ57" i="36"/>
  <c r="AF57" i="36"/>
  <c r="AB57" i="36"/>
  <c r="Z57" i="36"/>
  <c r="V57" i="36"/>
  <c r="R57" i="36"/>
  <c r="P57" i="36"/>
  <c r="L57" i="36"/>
  <c r="H57" i="36"/>
  <c r="G57" i="36"/>
  <c r="BZ56" i="36"/>
  <c r="BX56" i="36"/>
  <c r="BT56" i="36"/>
  <c r="BP56" i="36"/>
  <c r="BN56" i="36"/>
  <c r="BJ56" i="36"/>
  <c r="BF56" i="36"/>
  <c r="BD56" i="36"/>
  <c r="AZ56" i="36"/>
  <c r="AV56" i="36"/>
  <c r="AT56" i="36"/>
  <c r="AP56" i="36"/>
  <c r="AL56" i="36"/>
  <c r="AJ56" i="36"/>
  <c r="AF56" i="36"/>
  <c r="AB56" i="36"/>
  <c r="Z56" i="36"/>
  <c r="V56" i="36"/>
  <c r="R56" i="36"/>
  <c r="P56" i="36"/>
  <c r="L56" i="36"/>
  <c r="H56" i="36"/>
  <c r="G56" i="36"/>
  <c r="BZ55" i="36"/>
  <c r="BX55" i="36"/>
  <c r="BT55" i="36"/>
  <c r="BP55" i="36"/>
  <c r="BN55" i="36"/>
  <c r="BJ55" i="36"/>
  <c r="BF55" i="36"/>
  <c r="BD55" i="36"/>
  <c r="AZ55" i="36"/>
  <c r="AV55" i="36"/>
  <c r="AT55" i="36"/>
  <c r="AP55" i="36"/>
  <c r="AL55" i="36"/>
  <c r="AJ55" i="36"/>
  <c r="AF55" i="36"/>
  <c r="AB55" i="36"/>
  <c r="Z55" i="36"/>
  <c r="V55" i="36"/>
  <c r="R55" i="36"/>
  <c r="P55" i="36"/>
  <c r="L55" i="36"/>
  <c r="H55" i="36"/>
  <c r="G55" i="36"/>
  <c r="BZ54" i="36"/>
  <c r="BX54" i="36"/>
  <c r="BT54" i="36"/>
  <c r="BP54" i="36"/>
  <c r="BN54" i="36"/>
  <c r="BJ54" i="36"/>
  <c r="BF54" i="36"/>
  <c r="BD54" i="36"/>
  <c r="AZ54" i="36"/>
  <c r="AV54" i="36"/>
  <c r="AT54" i="36"/>
  <c r="AP54" i="36"/>
  <c r="AL54" i="36"/>
  <c r="AJ54" i="36"/>
  <c r="AF54" i="36"/>
  <c r="AB54" i="36"/>
  <c r="Z54" i="36"/>
  <c r="V54" i="36"/>
  <c r="R54" i="36"/>
  <c r="P54" i="36"/>
  <c r="L54" i="36"/>
  <c r="H54" i="36"/>
  <c r="G54" i="36"/>
  <c r="BZ53" i="36"/>
  <c r="BX53" i="36"/>
  <c r="BT53" i="36"/>
  <c r="BP53" i="36"/>
  <c r="BN53" i="36"/>
  <c r="BJ53" i="36"/>
  <c r="BF53" i="36"/>
  <c r="BD53" i="36"/>
  <c r="AZ53" i="36"/>
  <c r="AV53" i="36"/>
  <c r="AT53" i="36"/>
  <c r="AP53" i="36"/>
  <c r="AL53" i="36"/>
  <c r="AJ53" i="36"/>
  <c r="AF53" i="36"/>
  <c r="AB53" i="36"/>
  <c r="Z53" i="36"/>
  <c r="V53" i="36"/>
  <c r="R53" i="36"/>
  <c r="P53" i="36"/>
  <c r="L53" i="36"/>
  <c r="H53" i="36"/>
  <c r="G53" i="36"/>
  <c r="BZ52" i="36"/>
  <c r="BX52" i="36"/>
  <c r="BT52" i="36"/>
  <c r="BP52" i="36"/>
  <c r="BN52" i="36"/>
  <c r="BJ52" i="36"/>
  <c r="BF52" i="36"/>
  <c r="BD52" i="36"/>
  <c r="AZ52" i="36"/>
  <c r="AV52" i="36"/>
  <c r="AT52" i="36"/>
  <c r="AP52" i="36"/>
  <c r="AL52" i="36"/>
  <c r="AJ52" i="36"/>
  <c r="AF52" i="36"/>
  <c r="AB52" i="36"/>
  <c r="Z52" i="36"/>
  <c r="V52" i="36"/>
  <c r="R52" i="36"/>
  <c r="P52" i="36"/>
  <c r="L52" i="36"/>
  <c r="H52" i="36"/>
  <c r="G52" i="36"/>
  <c r="BZ51" i="36"/>
  <c r="BX51" i="36"/>
  <c r="BT51" i="36"/>
  <c r="BP51" i="36"/>
  <c r="BN51" i="36"/>
  <c r="BJ51" i="36"/>
  <c r="BF51" i="36"/>
  <c r="BD51" i="36"/>
  <c r="AZ51" i="36"/>
  <c r="AV51" i="36"/>
  <c r="AT51" i="36"/>
  <c r="AP51" i="36"/>
  <c r="AL51" i="36"/>
  <c r="AJ51" i="36"/>
  <c r="AF51" i="36"/>
  <c r="AB51" i="36"/>
  <c r="Z51" i="36"/>
  <c r="V51" i="36"/>
  <c r="R51" i="36"/>
  <c r="P51" i="36"/>
  <c r="L51" i="36"/>
  <c r="H51" i="36"/>
  <c r="G51" i="36"/>
  <c r="BZ50" i="36"/>
  <c r="BX50" i="36"/>
  <c r="BT50" i="36"/>
  <c r="BP50" i="36"/>
  <c r="BN50" i="36"/>
  <c r="BJ50" i="36"/>
  <c r="BF50" i="36"/>
  <c r="BD50" i="36"/>
  <c r="AZ50" i="36"/>
  <c r="AV50" i="36"/>
  <c r="AT50" i="36"/>
  <c r="AP50" i="36"/>
  <c r="AL50" i="36"/>
  <c r="AJ50" i="36"/>
  <c r="AF50" i="36"/>
  <c r="AB50" i="36"/>
  <c r="Z50" i="36"/>
  <c r="V50" i="36"/>
  <c r="R50" i="36"/>
  <c r="P50" i="36"/>
  <c r="L50" i="36"/>
  <c r="H50" i="36"/>
  <c r="G50" i="36"/>
  <c r="BZ49" i="36"/>
  <c r="BX49" i="36"/>
  <c r="BT49" i="36"/>
  <c r="BP49" i="36"/>
  <c r="BN49" i="36"/>
  <c r="BJ49" i="36"/>
  <c r="BF49" i="36"/>
  <c r="BD49" i="36"/>
  <c r="AZ49" i="36"/>
  <c r="AV49" i="36"/>
  <c r="AT49" i="36"/>
  <c r="AP49" i="36"/>
  <c r="AL49" i="36"/>
  <c r="AJ49" i="36"/>
  <c r="AF49" i="36"/>
  <c r="AB49" i="36"/>
  <c r="Z49" i="36"/>
  <c r="V49" i="36"/>
  <c r="R49" i="36"/>
  <c r="P49" i="36"/>
  <c r="L49" i="36"/>
  <c r="H49" i="36"/>
  <c r="G49" i="36"/>
  <c r="BZ48" i="36"/>
  <c r="BX48" i="36"/>
  <c r="BT48" i="36"/>
  <c r="BP48" i="36"/>
  <c r="BN48" i="36"/>
  <c r="BJ48" i="36"/>
  <c r="BF48" i="36"/>
  <c r="BD48" i="36"/>
  <c r="AZ48" i="36"/>
  <c r="AV48" i="36"/>
  <c r="AT48" i="36"/>
  <c r="AP48" i="36"/>
  <c r="AL48" i="36"/>
  <c r="AJ48" i="36"/>
  <c r="AF48" i="36"/>
  <c r="AB48" i="36"/>
  <c r="Z48" i="36"/>
  <c r="V48" i="36"/>
  <c r="R48" i="36"/>
  <c r="P48" i="36"/>
  <c r="L48" i="36"/>
  <c r="H48" i="36"/>
  <c r="G48" i="36"/>
  <c r="BZ47" i="36"/>
  <c r="BX47" i="36"/>
  <c r="BT47" i="36"/>
  <c r="BP47" i="36"/>
  <c r="BN47" i="36"/>
  <c r="BJ47" i="36"/>
  <c r="BF47" i="36"/>
  <c r="BD47" i="36"/>
  <c r="AZ47" i="36"/>
  <c r="AV47" i="36"/>
  <c r="AT47" i="36"/>
  <c r="AP47" i="36"/>
  <c r="AL47" i="36"/>
  <c r="AJ47" i="36"/>
  <c r="AF47" i="36"/>
  <c r="AB47" i="36"/>
  <c r="Z47" i="36"/>
  <c r="V47" i="36"/>
  <c r="R47" i="36"/>
  <c r="P47" i="36"/>
  <c r="L47" i="36"/>
  <c r="H47" i="36"/>
  <c r="G47" i="36"/>
  <c r="BZ46" i="36"/>
  <c r="BX46" i="36"/>
  <c r="BT46" i="36"/>
  <c r="BP46" i="36"/>
  <c r="BN46" i="36"/>
  <c r="BJ46" i="36"/>
  <c r="BF46" i="36"/>
  <c r="BD46" i="36"/>
  <c r="AZ46" i="36"/>
  <c r="AV46" i="36"/>
  <c r="AT46" i="36"/>
  <c r="AP46" i="36"/>
  <c r="AL46" i="36"/>
  <c r="AJ46" i="36"/>
  <c r="AF46" i="36"/>
  <c r="AB46" i="36"/>
  <c r="Z46" i="36"/>
  <c r="V46" i="36"/>
  <c r="R46" i="36"/>
  <c r="P46" i="36"/>
  <c r="L46" i="36"/>
  <c r="H46" i="36"/>
  <c r="G46" i="36"/>
  <c r="BZ45" i="36"/>
  <c r="BX45" i="36"/>
  <c r="BT45" i="36"/>
  <c r="BP45" i="36"/>
  <c r="BN45" i="36"/>
  <c r="BJ45" i="36"/>
  <c r="BF45" i="36"/>
  <c r="BD45" i="36"/>
  <c r="AZ45" i="36"/>
  <c r="AV45" i="36"/>
  <c r="AT45" i="36"/>
  <c r="AP45" i="36"/>
  <c r="AL45" i="36"/>
  <c r="AJ45" i="36"/>
  <c r="AF45" i="36"/>
  <c r="AB45" i="36"/>
  <c r="Z45" i="36"/>
  <c r="V45" i="36"/>
  <c r="R45" i="36"/>
  <c r="P45" i="36"/>
  <c r="L45" i="36"/>
  <c r="H45" i="36"/>
  <c r="G45" i="36"/>
  <c r="BZ44" i="36"/>
  <c r="BX44" i="36"/>
  <c r="BT44" i="36"/>
  <c r="BP44" i="36"/>
  <c r="BN44" i="36"/>
  <c r="BJ44" i="36"/>
  <c r="BF44" i="36"/>
  <c r="BD44" i="36"/>
  <c r="AZ44" i="36"/>
  <c r="AV44" i="36"/>
  <c r="AT44" i="36"/>
  <c r="AP44" i="36"/>
  <c r="AL44" i="36"/>
  <c r="AJ44" i="36"/>
  <c r="AF44" i="36"/>
  <c r="AB44" i="36"/>
  <c r="Z44" i="36"/>
  <c r="V44" i="36"/>
  <c r="R44" i="36"/>
  <c r="P44" i="36"/>
  <c r="L44" i="36"/>
  <c r="H44" i="36"/>
  <c r="G44" i="36"/>
  <c r="BZ43" i="36"/>
  <c r="BX43" i="36"/>
  <c r="BT43" i="36"/>
  <c r="BP43" i="36"/>
  <c r="BN43" i="36"/>
  <c r="BJ43" i="36"/>
  <c r="BF43" i="36"/>
  <c r="BD43" i="36"/>
  <c r="AZ43" i="36"/>
  <c r="AV43" i="36"/>
  <c r="AT43" i="36"/>
  <c r="AP43" i="36"/>
  <c r="AL43" i="36"/>
  <c r="AJ43" i="36"/>
  <c r="AF43" i="36"/>
  <c r="AB43" i="36"/>
  <c r="Z43" i="36"/>
  <c r="V43" i="36"/>
  <c r="R43" i="36"/>
  <c r="P43" i="36"/>
  <c r="L43" i="36"/>
  <c r="H43" i="36"/>
  <c r="G43" i="36"/>
  <c r="BZ42" i="36"/>
  <c r="BX42" i="36"/>
  <c r="BT42" i="36"/>
  <c r="BP42" i="36"/>
  <c r="BN42" i="36"/>
  <c r="BJ42" i="36"/>
  <c r="BF42" i="36"/>
  <c r="BD42" i="36"/>
  <c r="AZ42" i="36"/>
  <c r="AV42" i="36"/>
  <c r="AT42" i="36"/>
  <c r="AP42" i="36"/>
  <c r="AL42" i="36"/>
  <c r="AJ42" i="36"/>
  <c r="AF42" i="36"/>
  <c r="AB42" i="36"/>
  <c r="Z42" i="36"/>
  <c r="V42" i="36"/>
  <c r="R42" i="36"/>
  <c r="P42" i="36"/>
  <c r="L42" i="36"/>
  <c r="H42" i="36"/>
  <c r="G42" i="36"/>
  <c r="BZ41" i="36"/>
  <c r="BX41" i="36"/>
  <c r="BT41" i="36"/>
  <c r="BP41" i="36"/>
  <c r="BN41" i="36"/>
  <c r="BJ41" i="36"/>
  <c r="BF41" i="36"/>
  <c r="BD41" i="36"/>
  <c r="AZ41" i="36"/>
  <c r="AV41" i="36"/>
  <c r="AT41" i="36"/>
  <c r="AP41" i="36"/>
  <c r="AL41" i="36"/>
  <c r="AJ41" i="36"/>
  <c r="AF41" i="36"/>
  <c r="AB41" i="36"/>
  <c r="Z41" i="36"/>
  <c r="V41" i="36"/>
  <c r="R41" i="36"/>
  <c r="P41" i="36"/>
  <c r="L41" i="36"/>
  <c r="H41" i="36"/>
  <c r="G41" i="36"/>
  <c r="BZ40" i="36"/>
  <c r="BX40" i="36"/>
  <c r="BT40" i="36"/>
  <c r="BP40" i="36"/>
  <c r="BN40" i="36"/>
  <c r="BJ40" i="36"/>
  <c r="BF40" i="36"/>
  <c r="BD40" i="36"/>
  <c r="AZ40" i="36"/>
  <c r="AV40" i="36"/>
  <c r="AT40" i="36"/>
  <c r="AP40" i="36"/>
  <c r="AL40" i="36"/>
  <c r="AJ40" i="36"/>
  <c r="AF40" i="36"/>
  <c r="AB40" i="36"/>
  <c r="Z40" i="36"/>
  <c r="V40" i="36"/>
  <c r="R40" i="36"/>
  <c r="P40" i="36"/>
  <c r="L40" i="36"/>
  <c r="H40" i="36"/>
  <c r="G40" i="36"/>
  <c r="BZ39" i="36"/>
  <c r="BX39" i="36"/>
  <c r="BT39" i="36"/>
  <c r="BP39" i="36"/>
  <c r="BN39" i="36"/>
  <c r="BJ39" i="36"/>
  <c r="BF39" i="36"/>
  <c r="BD39" i="36"/>
  <c r="AZ39" i="36"/>
  <c r="AV39" i="36"/>
  <c r="AT39" i="36"/>
  <c r="AP39" i="36"/>
  <c r="AL39" i="36"/>
  <c r="AJ39" i="36"/>
  <c r="AF39" i="36"/>
  <c r="AB39" i="36"/>
  <c r="Z39" i="36"/>
  <c r="V39" i="36"/>
  <c r="R39" i="36"/>
  <c r="P39" i="36"/>
  <c r="L39" i="36"/>
  <c r="H39" i="36"/>
  <c r="G39" i="36"/>
  <c r="BZ38" i="36"/>
  <c r="BX38" i="36"/>
  <c r="BT38" i="36"/>
  <c r="BP38" i="36"/>
  <c r="BN38" i="36"/>
  <c r="BJ38" i="36"/>
  <c r="BF38" i="36"/>
  <c r="BD38" i="36"/>
  <c r="AZ38" i="36"/>
  <c r="AV38" i="36"/>
  <c r="AT38" i="36"/>
  <c r="AP38" i="36"/>
  <c r="AL38" i="36"/>
  <c r="AJ38" i="36"/>
  <c r="AF38" i="36"/>
  <c r="AB38" i="36"/>
  <c r="Z38" i="36"/>
  <c r="V38" i="36"/>
  <c r="R38" i="36"/>
  <c r="P38" i="36"/>
  <c r="L38" i="36"/>
  <c r="H38" i="36"/>
  <c r="G38" i="36"/>
  <c r="BZ37" i="36"/>
  <c r="BX37" i="36"/>
  <c r="BT37" i="36"/>
  <c r="BP37" i="36"/>
  <c r="BN37" i="36"/>
  <c r="BJ37" i="36"/>
  <c r="BF37" i="36"/>
  <c r="BD37" i="36"/>
  <c r="AZ37" i="36"/>
  <c r="AV37" i="36"/>
  <c r="AT37" i="36"/>
  <c r="AP37" i="36"/>
  <c r="AL37" i="36"/>
  <c r="AJ37" i="36"/>
  <c r="AF37" i="36"/>
  <c r="AB37" i="36"/>
  <c r="Z37" i="36"/>
  <c r="V37" i="36"/>
  <c r="R37" i="36"/>
  <c r="P37" i="36"/>
  <c r="L37" i="36"/>
  <c r="H37" i="36"/>
  <c r="G37" i="36"/>
  <c r="BZ36" i="36"/>
  <c r="BX36" i="36"/>
  <c r="BT36" i="36"/>
  <c r="BP36" i="36"/>
  <c r="BN36" i="36"/>
  <c r="BJ36" i="36"/>
  <c r="BF36" i="36"/>
  <c r="BD36" i="36"/>
  <c r="AZ36" i="36"/>
  <c r="AV36" i="36"/>
  <c r="AT36" i="36"/>
  <c r="AP36" i="36"/>
  <c r="AL36" i="36"/>
  <c r="AJ36" i="36"/>
  <c r="AF36" i="36"/>
  <c r="AB36" i="36"/>
  <c r="Z36" i="36"/>
  <c r="V36" i="36"/>
  <c r="R36" i="36"/>
  <c r="P36" i="36"/>
  <c r="L36" i="36"/>
  <c r="H36" i="36"/>
  <c r="G36" i="36"/>
  <c r="BZ35" i="36"/>
  <c r="BX35" i="36"/>
  <c r="BT35" i="36"/>
  <c r="BP35" i="36"/>
  <c r="BN35" i="36"/>
  <c r="BJ35" i="36"/>
  <c r="BF35" i="36"/>
  <c r="BD35" i="36"/>
  <c r="AZ35" i="36"/>
  <c r="AV35" i="36"/>
  <c r="AT35" i="36"/>
  <c r="AP35" i="36"/>
  <c r="AL35" i="36"/>
  <c r="AJ35" i="36"/>
  <c r="AF35" i="36"/>
  <c r="AB35" i="36"/>
  <c r="Z35" i="36"/>
  <c r="V35" i="36"/>
  <c r="R35" i="36"/>
  <c r="P35" i="36"/>
  <c r="L35" i="36"/>
  <c r="H35" i="36"/>
  <c r="G35" i="36"/>
  <c r="BZ34" i="36"/>
  <c r="BX34" i="36"/>
  <c r="BT34" i="36"/>
  <c r="BP34" i="36"/>
  <c r="BN34" i="36"/>
  <c r="BJ34" i="36"/>
  <c r="BF34" i="36"/>
  <c r="BD34" i="36"/>
  <c r="AZ34" i="36"/>
  <c r="AV34" i="36"/>
  <c r="AT34" i="36"/>
  <c r="AP34" i="36"/>
  <c r="AL34" i="36"/>
  <c r="AJ34" i="36"/>
  <c r="AF34" i="36"/>
  <c r="AB34" i="36"/>
  <c r="Z34" i="36"/>
  <c r="V34" i="36"/>
  <c r="R34" i="36"/>
  <c r="P34" i="36"/>
  <c r="L34" i="36"/>
  <c r="H34" i="36"/>
  <c r="G34" i="36"/>
  <c r="C34" i="36"/>
  <c r="BZ33" i="36"/>
  <c r="BX33" i="36"/>
  <c r="BT33" i="36"/>
  <c r="BP33" i="36"/>
  <c r="BN33" i="36"/>
  <c r="BJ33" i="36"/>
  <c r="BF33" i="36"/>
  <c r="BD33" i="36"/>
  <c r="AZ33" i="36"/>
  <c r="AV33" i="36"/>
  <c r="AT33" i="36"/>
  <c r="AP33" i="36"/>
  <c r="AL33" i="36"/>
  <c r="AJ33" i="36"/>
  <c r="AF33" i="36"/>
  <c r="AB33" i="36"/>
  <c r="Z33" i="36"/>
  <c r="V33" i="36"/>
  <c r="R33" i="36"/>
  <c r="P33" i="36"/>
  <c r="L33" i="36"/>
  <c r="H33" i="36"/>
  <c r="G33" i="36"/>
  <c r="BZ28" i="36"/>
  <c r="BX28" i="36"/>
  <c r="BT28" i="36"/>
  <c r="BP28" i="36"/>
  <c r="BN28" i="36"/>
  <c r="BJ28" i="36"/>
  <c r="BF28" i="36"/>
  <c r="BD28" i="36"/>
  <c r="AZ28" i="36"/>
  <c r="AV28" i="36"/>
  <c r="AT28" i="36"/>
  <c r="AP28" i="36"/>
  <c r="AL28" i="36"/>
  <c r="AJ28" i="36"/>
  <c r="AF28" i="36"/>
  <c r="AB28" i="36"/>
  <c r="Z28" i="36"/>
  <c r="V28" i="36"/>
  <c r="R28" i="36"/>
  <c r="P28" i="36"/>
  <c r="L28" i="36"/>
  <c r="H28" i="36"/>
  <c r="G28" i="36"/>
  <c r="BZ27" i="36"/>
  <c r="BX27" i="36"/>
  <c r="BT27" i="36"/>
  <c r="BP27" i="36"/>
  <c r="BN27" i="36"/>
  <c r="BJ27" i="36"/>
  <c r="BF27" i="36"/>
  <c r="BD27" i="36"/>
  <c r="AZ27" i="36"/>
  <c r="AV27" i="36"/>
  <c r="AT27" i="36"/>
  <c r="AP27" i="36"/>
  <c r="AL27" i="36"/>
  <c r="AJ27" i="36"/>
  <c r="AF27" i="36"/>
  <c r="AB27" i="36"/>
  <c r="Z27" i="36"/>
  <c r="V27" i="36"/>
  <c r="R27" i="36"/>
  <c r="P27" i="36"/>
  <c r="L27" i="36"/>
  <c r="H27" i="36"/>
  <c r="G27" i="36"/>
  <c r="BZ26" i="36"/>
  <c r="BX26" i="36"/>
  <c r="BT26" i="36"/>
  <c r="BP26" i="36"/>
  <c r="BN26" i="36"/>
  <c r="BJ26" i="36"/>
  <c r="BF26" i="36"/>
  <c r="BD26" i="36"/>
  <c r="AZ26" i="36"/>
  <c r="AV26" i="36"/>
  <c r="AT26" i="36"/>
  <c r="AP26" i="36"/>
  <c r="AL26" i="36"/>
  <c r="AJ26" i="36"/>
  <c r="AF26" i="36"/>
  <c r="AB26" i="36"/>
  <c r="Z26" i="36"/>
  <c r="V26" i="36"/>
  <c r="R26" i="36"/>
  <c r="P26" i="36"/>
  <c r="L26" i="36"/>
  <c r="H26" i="36"/>
  <c r="G26" i="36"/>
  <c r="BZ25" i="36"/>
  <c r="BX25" i="36"/>
  <c r="BT25" i="36"/>
  <c r="BP25" i="36"/>
  <c r="BN25" i="36"/>
  <c r="BJ25" i="36"/>
  <c r="BF25" i="36"/>
  <c r="BD25" i="36"/>
  <c r="AZ25" i="36"/>
  <c r="AV25" i="36"/>
  <c r="AT25" i="36"/>
  <c r="AP25" i="36"/>
  <c r="AL25" i="36"/>
  <c r="AJ25" i="36"/>
  <c r="AF25" i="36"/>
  <c r="AB25" i="36"/>
  <c r="Z25" i="36"/>
  <c r="V25" i="36"/>
  <c r="R25" i="36"/>
  <c r="P25" i="36"/>
  <c r="L25" i="36"/>
  <c r="H25" i="36"/>
  <c r="G25" i="36"/>
  <c r="BZ24" i="36"/>
  <c r="BX24" i="36"/>
  <c r="BT24" i="36"/>
  <c r="BP24" i="36"/>
  <c r="BN24" i="36"/>
  <c r="BJ24" i="36"/>
  <c r="BF24" i="36"/>
  <c r="BD24" i="36"/>
  <c r="AZ24" i="36"/>
  <c r="AV24" i="36"/>
  <c r="AT24" i="36"/>
  <c r="AP24" i="36"/>
  <c r="AL24" i="36"/>
  <c r="AJ24" i="36"/>
  <c r="AF24" i="36"/>
  <c r="AB24" i="36"/>
  <c r="Z24" i="36"/>
  <c r="V24" i="36"/>
  <c r="R24" i="36"/>
  <c r="P24" i="36"/>
  <c r="L24" i="36"/>
  <c r="H24" i="36"/>
  <c r="G24" i="36"/>
  <c r="BZ23" i="36"/>
  <c r="BX23" i="36"/>
  <c r="BT23" i="36"/>
  <c r="BP23" i="36"/>
  <c r="BN23" i="36"/>
  <c r="BJ23" i="36"/>
  <c r="BF23" i="36"/>
  <c r="BD23" i="36"/>
  <c r="AZ23" i="36"/>
  <c r="AV23" i="36"/>
  <c r="AT23" i="36"/>
  <c r="AP23" i="36"/>
  <c r="AL23" i="36"/>
  <c r="AJ23" i="36"/>
  <c r="AF23" i="36"/>
  <c r="AB23" i="36"/>
  <c r="Z23" i="36"/>
  <c r="V23" i="36"/>
  <c r="R23" i="36"/>
  <c r="P23" i="36"/>
  <c r="L23" i="36"/>
  <c r="H23" i="36"/>
  <c r="G23" i="36"/>
  <c r="BZ22" i="36"/>
  <c r="BX22" i="36"/>
  <c r="BT22" i="36"/>
  <c r="BP22" i="36"/>
  <c r="BN22" i="36"/>
  <c r="BJ22" i="36"/>
  <c r="BF22" i="36"/>
  <c r="BD22" i="36"/>
  <c r="AZ22" i="36"/>
  <c r="AV22" i="36"/>
  <c r="AT22" i="36"/>
  <c r="AP22" i="36"/>
  <c r="AL22" i="36"/>
  <c r="AJ22" i="36"/>
  <c r="AF22" i="36"/>
  <c r="AB22" i="36"/>
  <c r="Z22" i="36"/>
  <c r="V22" i="36"/>
  <c r="R22" i="36"/>
  <c r="P22" i="36"/>
  <c r="L22" i="36"/>
  <c r="H22" i="36"/>
  <c r="G22" i="36"/>
  <c r="BZ21" i="36"/>
  <c r="BX21" i="36"/>
  <c r="BT21" i="36"/>
  <c r="BP21" i="36"/>
  <c r="BN21" i="36"/>
  <c r="BJ21" i="36"/>
  <c r="BF21" i="36"/>
  <c r="BD21" i="36"/>
  <c r="AZ21" i="36"/>
  <c r="AV21" i="36"/>
  <c r="AT21" i="36"/>
  <c r="AP21" i="36"/>
  <c r="AL21" i="36"/>
  <c r="AJ21" i="36"/>
  <c r="AF21" i="36"/>
  <c r="AB21" i="36"/>
  <c r="Z21" i="36"/>
  <c r="V21" i="36"/>
  <c r="R21" i="36"/>
  <c r="P21" i="36"/>
  <c r="L21" i="36"/>
  <c r="H21" i="36"/>
  <c r="G21" i="36"/>
  <c r="BZ20" i="36"/>
  <c r="BX20" i="36"/>
  <c r="BT20" i="36"/>
  <c r="BP20" i="36"/>
  <c r="BN20" i="36"/>
  <c r="BJ20" i="36"/>
  <c r="BF20" i="36"/>
  <c r="BD20" i="36"/>
  <c r="AZ20" i="36"/>
  <c r="AV20" i="36"/>
  <c r="AT20" i="36"/>
  <c r="AP20" i="36"/>
  <c r="AL20" i="36"/>
  <c r="AJ20" i="36"/>
  <c r="AF20" i="36"/>
  <c r="AB20" i="36"/>
  <c r="Z20" i="36"/>
  <c r="V20" i="36"/>
  <c r="R20" i="36"/>
  <c r="P20" i="36"/>
  <c r="L20" i="36"/>
  <c r="H20" i="36"/>
  <c r="G20" i="36"/>
  <c r="BZ19" i="36"/>
  <c r="BX19" i="36"/>
  <c r="BT19" i="36"/>
  <c r="BP19" i="36"/>
  <c r="BN19" i="36"/>
  <c r="BJ19" i="36"/>
  <c r="BF19" i="36"/>
  <c r="BD19" i="36"/>
  <c r="AZ19" i="36"/>
  <c r="AV19" i="36"/>
  <c r="AT19" i="36"/>
  <c r="AP19" i="36"/>
  <c r="AL19" i="36"/>
  <c r="AJ19" i="36"/>
  <c r="AF19" i="36"/>
  <c r="AB19" i="36"/>
  <c r="Z19" i="36"/>
  <c r="V19" i="36"/>
  <c r="R19" i="36"/>
  <c r="P19" i="36"/>
  <c r="L19" i="36"/>
  <c r="H19" i="36"/>
  <c r="G19" i="36"/>
  <c r="BZ18" i="36"/>
  <c r="BX18" i="36"/>
  <c r="BT18" i="36"/>
  <c r="BP18" i="36"/>
  <c r="BN18" i="36"/>
  <c r="BJ18" i="36"/>
  <c r="BF18" i="36"/>
  <c r="BD18" i="36"/>
  <c r="AZ18" i="36"/>
  <c r="AV18" i="36"/>
  <c r="AT18" i="36"/>
  <c r="AP18" i="36"/>
  <c r="AL18" i="36"/>
  <c r="AJ18" i="36"/>
  <c r="AF18" i="36"/>
  <c r="AB18" i="36"/>
  <c r="Z18" i="36"/>
  <c r="V18" i="36"/>
  <c r="R18" i="36"/>
  <c r="P18" i="36"/>
  <c r="L18" i="36"/>
  <c r="H18" i="36"/>
  <c r="G18" i="36"/>
  <c r="BZ17" i="36"/>
  <c r="BX17" i="36"/>
  <c r="BT17" i="36"/>
  <c r="BP17" i="36"/>
  <c r="BN17" i="36"/>
  <c r="BJ17" i="36"/>
  <c r="BF17" i="36"/>
  <c r="BD17" i="36"/>
  <c r="AZ17" i="36"/>
  <c r="AV17" i="36"/>
  <c r="AT17" i="36"/>
  <c r="AP17" i="36"/>
  <c r="AL17" i="36"/>
  <c r="AJ17" i="36"/>
  <c r="AF17" i="36"/>
  <c r="AB17" i="36"/>
  <c r="Z17" i="36"/>
  <c r="V17" i="36"/>
  <c r="R17" i="36"/>
  <c r="P17" i="36"/>
  <c r="L17" i="36"/>
  <c r="H17" i="36"/>
  <c r="G17" i="36"/>
  <c r="BZ16" i="36"/>
  <c r="BX16" i="36"/>
  <c r="BT16" i="36"/>
  <c r="BP16" i="36"/>
  <c r="BN16" i="36"/>
  <c r="BJ16" i="36"/>
  <c r="BF16" i="36"/>
  <c r="BD16" i="36"/>
  <c r="AZ16" i="36"/>
  <c r="AV16" i="36"/>
  <c r="AT16" i="36"/>
  <c r="AP16" i="36"/>
  <c r="AL16" i="36"/>
  <c r="AJ16" i="36"/>
  <c r="AF16" i="36"/>
  <c r="AB16" i="36"/>
  <c r="Z16" i="36"/>
  <c r="V16" i="36"/>
  <c r="R16" i="36"/>
  <c r="P16" i="36"/>
  <c r="L16" i="36"/>
  <c r="H16" i="36"/>
  <c r="G16" i="36"/>
  <c r="BZ15" i="36"/>
  <c r="BX15" i="36"/>
  <c r="BT15" i="36"/>
  <c r="BP15" i="36"/>
  <c r="BN15" i="36"/>
  <c r="BJ15" i="36"/>
  <c r="BF15" i="36"/>
  <c r="BD15" i="36"/>
  <c r="AZ15" i="36"/>
  <c r="AV15" i="36"/>
  <c r="AT15" i="36"/>
  <c r="AP15" i="36"/>
  <c r="AL15" i="36"/>
  <c r="AJ15" i="36"/>
  <c r="AF15" i="36"/>
  <c r="AB15" i="36"/>
  <c r="Z15" i="36"/>
  <c r="V15" i="36"/>
  <c r="R15" i="36"/>
  <c r="P15" i="36"/>
  <c r="L15" i="36"/>
  <c r="H15" i="36"/>
  <c r="G15" i="36"/>
  <c r="BZ14" i="36"/>
  <c r="BX14" i="36"/>
  <c r="BT14" i="36"/>
  <c r="BP14" i="36"/>
  <c r="BN14" i="36"/>
  <c r="BJ14" i="36"/>
  <c r="BF14" i="36"/>
  <c r="BD14" i="36"/>
  <c r="AZ14" i="36"/>
  <c r="AV14" i="36"/>
  <c r="AT14" i="36"/>
  <c r="AP14" i="36"/>
  <c r="AL14" i="36"/>
  <c r="AJ14" i="36"/>
  <c r="AF14" i="36"/>
  <c r="AB14" i="36"/>
  <c r="Z14" i="36"/>
  <c r="V14" i="36"/>
  <c r="R14" i="36"/>
  <c r="P14" i="36"/>
  <c r="L14" i="36"/>
  <c r="H14" i="36"/>
  <c r="G14" i="36"/>
  <c r="BZ13" i="36"/>
  <c r="BX13" i="36"/>
  <c r="BT13" i="36"/>
  <c r="BP13" i="36"/>
  <c r="BN13" i="36"/>
  <c r="BJ13" i="36"/>
  <c r="BF13" i="36"/>
  <c r="BD13" i="36"/>
  <c r="AZ13" i="36"/>
  <c r="AV13" i="36"/>
  <c r="AT13" i="36"/>
  <c r="AP13" i="36"/>
  <c r="AL13" i="36"/>
  <c r="AJ13" i="36"/>
  <c r="AF13" i="36"/>
  <c r="AB13" i="36"/>
  <c r="Z13" i="36"/>
  <c r="V13" i="36"/>
  <c r="R13" i="36"/>
  <c r="P13" i="36"/>
  <c r="L13" i="36"/>
  <c r="H13" i="36"/>
  <c r="G13" i="36"/>
  <c r="BZ12" i="36"/>
  <c r="BX12" i="36"/>
  <c r="BT12" i="36"/>
  <c r="BP12" i="36"/>
  <c r="BN12" i="36"/>
  <c r="BJ12" i="36"/>
  <c r="BF12" i="36"/>
  <c r="BD12" i="36"/>
  <c r="AZ12" i="36"/>
  <c r="AV12" i="36"/>
  <c r="AT12" i="36"/>
  <c r="AP12" i="36"/>
  <c r="AL12" i="36"/>
  <c r="AJ12" i="36"/>
  <c r="AF12" i="36"/>
  <c r="AB12" i="36"/>
  <c r="Z12" i="36"/>
  <c r="V12" i="36"/>
  <c r="R12" i="36"/>
  <c r="P12" i="36"/>
  <c r="L12" i="36"/>
  <c r="H12" i="36"/>
  <c r="G12" i="36"/>
  <c r="BZ11" i="36"/>
  <c r="BX11" i="36"/>
  <c r="BT11" i="36"/>
  <c r="BP11" i="36"/>
  <c r="BN11" i="36"/>
  <c r="BJ11" i="36"/>
  <c r="BF11" i="36"/>
  <c r="BD11" i="36"/>
  <c r="AZ11" i="36"/>
  <c r="AV11" i="36"/>
  <c r="AT11" i="36"/>
  <c r="AP11" i="36"/>
  <c r="AL11" i="36"/>
  <c r="AJ11" i="36"/>
  <c r="AF11" i="36"/>
  <c r="AB11" i="36"/>
  <c r="Z11" i="36"/>
  <c r="V11" i="36"/>
  <c r="R11" i="36"/>
  <c r="P11" i="36"/>
  <c r="L11" i="36"/>
  <c r="H11" i="36"/>
  <c r="G11" i="36"/>
  <c r="BZ10" i="36"/>
  <c r="BX10" i="36"/>
  <c r="BT10" i="36"/>
  <c r="BP10" i="36"/>
  <c r="BN10" i="36"/>
  <c r="BJ10" i="36"/>
  <c r="BF10" i="36"/>
  <c r="BD10" i="36"/>
  <c r="AZ10" i="36"/>
  <c r="AV10" i="36"/>
  <c r="AT10" i="36"/>
  <c r="AP10" i="36"/>
  <c r="AL10" i="36"/>
  <c r="AJ10" i="36"/>
  <c r="AF10" i="36"/>
  <c r="AB10" i="36"/>
  <c r="Z10" i="36"/>
  <c r="V10" i="36"/>
  <c r="R10" i="36"/>
  <c r="P10" i="36"/>
  <c r="L10" i="36"/>
  <c r="H10" i="36"/>
  <c r="G10" i="36"/>
  <c r="BZ9" i="36"/>
  <c r="BX9" i="36"/>
  <c r="BT9" i="36"/>
  <c r="BP9" i="36"/>
  <c r="BN9" i="36"/>
  <c r="BJ9" i="36"/>
  <c r="BF9" i="36"/>
  <c r="BD9" i="36"/>
  <c r="AZ9" i="36"/>
  <c r="AV9" i="36"/>
  <c r="AT9" i="36"/>
  <c r="AP9" i="36"/>
  <c r="AL9" i="36"/>
  <c r="AJ9" i="36"/>
  <c r="AF9" i="36"/>
  <c r="AB9" i="36"/>
  <c r="Z9" i="36"/>
  <c r="V9" i="36"/>
  <c r="R9" i="36"/>
  <c r="P9" i="36"/>
  <c r="L9" i="36"/>
  <c r="H9" i="36"/>
  <c r="G9" i="36"/>
  <c r="BZ8" i="36"/>
  <c r="BX8" i="36"/>
  <c r="BT8" i="36"/>
  <c r="BP8" i="36"/>
  <c r="BN8" i="36"/>
  <c r="BJ8" i="36"/>
  <c r="BF8" i="36"/>
  <c r="BD8" i="36"/>
  <c r="AZ8" i="36"/>
  <c r="AV8" i="36"/>
  <c r="AT8" i="36"/>
  <c r="AP8" i="36"/>
  <c r="AL8" i="36"/>
  <c r="AJ8" i="36"/>
  <c r="AF8" i="36"/>
  <c r="AB8" i="36"/>
  <c r="Z8" i="36"/>
  <c r="V8" i="36"/>
  <c r="R8" i="36"/>
  <c r="P8" i="36"/>
  <c r="L8" i="36"/>
  <c r="H8" i="36"/>
  <c r="G8" i="36"/>
  <c r="BZ7" i="36"/>
  <c r="BX7" i="36"/>
  <c r="BT7" i="36"/>
  <c r="BP7" i="36"/>
  <c r="BN7" i="36"/>
  <c r="BJ7" i="36"/>
  <c r="BF7" i="36"/>
  <c r="BD7" i="36"/>
  <c r="AZ7" i="36"/>
  <c r="AV7" i="36"/>
  <c r="AT7" i="36"/>
  <c r="AP7" i="36"/>
  <c r="AL7" i="36"/>
  <c r="AJ7" i="36"/>
  <c r="AF7" i="36"/>
  <c r="AB7" i="36"/>
  <c r="Z7" i="36"/>
  <c r="V7" i="36"/>
  <c r="R7" i="36"/>
  <c r="P7" i="36"/>
  <c r="L7" i="36"/>
  <c r="H7" i="36"/>
  <c r="G7" i="36"/>
  <c r="BZ6" i="36"/>
  <c r="BX6" i="36"/>
  <c r="BT6" i="36"/>
  <c r="BP6" i="36"/>
  <c r="BN6" i="36"/>
  <c r="BJ6" i="36"/>
  <c r="BF6" i="36"/>
  <c r="BD6" i="36"/>
  <c r="AZ6" i="36"/>
  <c r="AV6" i="36"/>
  <c r="AT6" i="36"/>
  <c r="AP6" i="36"/>
  <c r="AL6" i="36"/>
  <c r="AJ6" i="36"/>
  <c r="AF6" i="36"/>
  <c r="AB6" i="36"/>
  <c r="Z6" i="36"/>
  <c r="V6" i="36"/>
  <c r="R6" i="36"/>
  <c r="P6" i="36"/>
  <c r="L6" i="36"/>
  <c r="H6" i="36"/>
  <c r="G6" i="36"/>
  <c r="BZ5" i="36"/>
  <c r="BX5" i="36"/>
  <c r="BT5" i="36"/>
  <c r="BP5" i="36"/>
  <c r="BN5" i="36"/>
  <c r="BJ5" i="36"/>
  <c r="BF5" i="36"/>
  <c r="BD5" i="36"/>
  <c r="AZ5" i="36"/>
  <c r="AV5" i="36"/>
  <c r="AT5" i="36"/>
  <c r="AP5" i="36"/>
  <c r="AL5" i="36"/>
  <c r="AJ5" i="36"/>
  <c r="AF5" i="36"/>
  <c r="AB5" i="36"/>
  <c r="Z5" i="36"/>
  <c r="V5" i="36"/>
  <c r="R5" i="36"/>
  <c r="P5" i="36"/>
  <c r="L5" i="36"/>
  <c r="H5" i="36"/>
  <c r="G5" i="36"/>
  <c r="BZ4" i="36"/>
  <c r="BX4" i="36"/>
  <c r="BT4" i="36"/>
  <c r="BP4" i="36"/>
  <c r="BN4" i="36"/>
  <c r="BJ4" i="36"/>
  <c r="BF4" i="36"/>
  <c r="BD4" i="36"/>
  <c r="AZ4" i="36"/>
  <c r="AV4" i="36"/>
  <c r="AT4" i="36"/>
  <c r="AP4" i="36"/>
  <c r="AL4" i="36"/>
  <c r="AJ4" i="36"/>
  <c r="AF4" i="36"/>
  <c r="AB4" i="36"/>
  <c r="Z4" i="36"/>
  <c r="V4" i="36"/>
  <c r="R4" i="36"/>
  <c r="P4" i="36"/>
  <c r="L4" i="36"/>
  <c r="H4" i="36"/>
  <c r="G4" i="36"/>
  <c r="C4" i="36"/>
  <c r="BZ3" i="36"/>
  <c r="BX3" i="36"/>
  <c r="BT3" i="36"/>
  <c r="BP3" i="36"/>
  <c r="BN3" i="36"/>
  <c r="BJ3" i="36"/>
  <c r="BF3" i="36"/>
  <c r="BD3" i="36"/>
  <c r="AZ3" i="36"/>
  <c r="AV3" i="36"/>
  <c r="AT3" i="36"/>
  <c r="AP3" i="36"/>
  <c r="AL3" i="36"/>
  <c r="AJ3" i="36"/>
  <c r="AF3" i="36"/>
  <c r="AB3" i="36"/>
  <c r="Z3" i="36"/>
  <c r="V3" i="36"/>
  <c r="R3" i="36"/>
  <c r="P3" i="36"/>
  <c r="L3" i="36"/>
  <c r="H3" i="36"/>
  <c r="G3" i="36"/>
  <c r="F28" i="35"/>
  <c r="C7" i="35"/>
  <c r="C8" i="35"/>
  <c r="BY28" i="35"/>
  <c r="F58" i="35"/>
  <c r="C37" i="35"/>
  <c r="C38" i="35"/>
  <c r="BY58" i="35"/>
  <c r="BY120" i="35"/>
  <c r="C11" i="35"/>
  <c r="BU28" i="35"/>
  <c r="BV28" i="35"/>
  <c r="BW28" i="35"/>
  <c r="C41" i="35"/>
  <c r="BU58" i="35"/>
  <c r="BV58" i="35"/>
  <c r="BW58" i="35"/>
  <c r="BU88" i="35"/>
  <c r="BV88" i="35"/>
  <c r="BW88" i="35"/>
  <c r="BW120" i="35"/>
  <c r="BV120" i="35"/>
  <c r="BU120" i="35"/>
  <c r="BO28" i="35"/>
  <c r="BO58" i="35"/>
  <c r="BO120" i="35"/>
  <c r="BK28" i="35"/>
  <c r="BL28" i="35"/>
  <c r="BM28" i="35"/>
  <c r="BK58" i="35"/>
  <c r="BL58" i="35"/>
  <c r="BM58" i="35"/>
  <c r="BK88" i="35"/>
  <c r="BL88" i="35"/>
  <c r="BM88" i="35"/>
  <c r="BM120" i="35"/>
  <c r="BL120" i="35"/>
  <c r="BK120" i="35"/>
  <c r="BE28" i="35"/>
  <c r="BE58" i="35"/>
  <c r="BE120" i="35"/>
  <c r="BA28" i="35"/>
  <c r="BB28" i="35"/>
  <c r="BC28" i="35"/>
  <c r="BA58" i="35"/>
  <c r="BB58" i="35"/>
  <c r="BC58" i="35"/>
  <c r="BA88" i="35"/>
  <c r="BB88" i="35"/>
  <c r="BC88" i="35"/>
  <c r="BC120" i="35"/>
  <c r="BB120" i="35"/>
  <c r="BA120" i="35"/>
  <c r="AU28" i="35"/>
  <c r="AU58" i="35"/>
  <c r="AU120" i="35"/>
  <c r="AQ28" i="35"/>
  <c r="AR28" i="35"/>
  <c r="AS28" i="35"/>
  <c r="AQ58" i="35"/>
  <c r="AR58" i="35"/>
  <c r="AS58" i="35"/>
  <c r="AQ88" i="35"/>
  <c r="AR88" i="35"/>
  <c r="AS88" i="35"/>
  <c r="AS120" i="35"/>
  <c r="AR120" i="35"/>
  <c r="AQ120" i="35"/>
  <c r="AK28" i="35"/>
  <c r="AK58" i="35"/>
  <c r="AK120" i="35"/>
  <c r="AG28" i="35"/>
  <c r="AH28" i="35"/>
  <c r="AI28" i="35"/>
  <c r="AG58" i="35"/>
  <c r="AH58" i="35"/>
  <c r="AI58" i="35"/>
  <c r="AG88" i="35"/>
  <c r="AH88" i="35"/>
  <c r="AI88" i="35"/>
  <c r="AI120" i="35"/>
  <c r="AH120" i="35"/>
  <c r="AG120" i="35"/>
  <c r="AA28" i="35"/>
  <c r="AA58" i="35"/>
  <c r="AA120" i="35"/>
  <c r="W28" i="35"/>
  <c r="X28" i="35"/>
  <c r="Y28" i="35"/>
  <c r="W58" i="35"/>
  <c r="X58" i="35"/>
  <c r="Y58" i="35"/>
  <c r="W88" i="35"/>
  <c r="X88" i="35"/>
  <c r="Y88" i="35"/>
  <c r="Y120" i="35"/>
  <c r="X120" i="35"/>
  <c r="W120" i="35"/>
  <c r="Q28" i="35"/>
  <c r="Q58" i="35"/>
  <c r="Q120" i="35"/>
  <c r="M28" i="35"/>
  <c r="N28" i="35"/>
  <c r="O28" i="35"/>
  <c r="M58" i="35"/>
  <c r="N58" i="35"/>
  <c r="O58" i="35"/>
  <c r="M88" i="35"/>
  <c r="N88" i="35"/>
  <c r="O88" i="35"/>
  <c r="O120" i="35"/>
  <c r="N120" i="35"/>
  <c r="M120" i="35"/>
  <c r="F120" i="35"/>
  <c r="C5" i="35"/>
  <c r="H120" i="35"/>
  <c r="C12" i="35"/>
  <c r="C14" i="35"/>
  <c r="G120" i="35"/>
  <c r="F27" i="35"/>
  <c r="BY27" i="35"/>
  <c r="F57" i="35"/>
  <c r="BY57" i="35"/>
  <c r="BY119" i="35"/>
  <c r="BU27" i="35"/>
  <c r="BV27" i="35"/>
  <c r="BW27" i="35"/>
  <c r="BU57" i="35"/>
  <c r="BV57" i="35"/>
  <c r="BW57" i="35"/>
  <c r="BU87" i="35"/>
  <c r="BV87" i="35"/>
  <c r="BW87" i="35"/>
  <c r="BW119" i="35"/>
  <c r="BV119" i="35"/>
  <c r="BU119" i="35"/>
  <c r="BO27" i="35"/>
  <c r="BO57" i="35"/>
  <c r="BO119" i="35"/>
  <c r="BK27" i="35"/>
  <c r="BL27" i="35"/>
  <c r="BM27" i="35"/>
  <c r="BK57" i="35"/>
  <c r="BL57" i="35"/>
  <c r="BM57" i="35"/>
  <c r="BK87" i="35"/>
  <c r="BL87" i="35"/>
  <c r="BM87" i="35"/>
  <c r="BM119" i="35"/>
  <c r="BL119" i="35"/>
  <c r="BK119" i="35"/>
  <c r="BE27" i="35"/>
  <c r="BE57" i="35"/>
  <c r="BE119" i="35"/>
  <c r="BA27" i="35"/>
  <c r="BB27" i="35"/>
  <c r="BC27" i="35"/>
  <c r="BA57" i="35"/>
  <c r="BB57" i="35"/>
  <c r="BC57" i="35"/>
  <c r="BA87" i="35"/>
  <c r="BB87" i="35"/>
  <c r="BC87" i="35"/>
  <c r="BC119" i="35"/>
  <c r="BB119" i="35"/>
  <c r="BA119" i="35"/>
  <c r="AU27" i="35"/>
  <c r="AU57" i="35"/>
  <c r="AU119" i="35"/>
  <c r="AQ27" i="35"/>
  <c r="AR27" i="35"/>
  <c r="AS27" i="35"/>
  <c r="AQ57" i="35"/>
  <c r="AR57" i="35"/>
  <c r="AS57" i="35"/>
  <c r="AQ87" i="35"/>
  <c r="AR87" i="35"/>
  <c r="AS87" i="35"/>
  <c r="AS119" i="35"/>
  <c r="AR119" i="35"/>
  <c r="AQ119" i="35"/>
  <c r="AK27" i="35"/>
  <c r="AK57" i="35"/>
  <c r="AK119" i="35"/>
  <c r="AG27" i="35"/>
  <c r="AH27" i="35"/>
  <c r="AI27" i="35"/>
  <c r="AG57" i="35"/>
  <c r="AH57" i="35"/>
  <c r="AI57" i="35"/>
  <c r="AG87" i="35"/>
  <c r="AH87" i="35"/>
  <c r="AI87" i="35"/>
  <c r="AI119" i="35"/>
  <c r="AH119" i="35"/>
  <c r="AG119" i="35"/>
  <c r="AA27" i="35"/>
  <c r="AA57" i="35"/>
  <c r="AA119" i="35"/>
  <c r="W27" i="35"/>
  <c r="X27" i="35"/>
  <c r="Y27" i="35"/>
  <c r="W57" i="35"/>
  <c r="X57" i="35"/>
  <c r="Y57" i="35"/>
  <c r="W87" i="35"/>
  <c r="X87" i="35"/>
  <c r="Y87" i="35"/>
  <c r="Y119" i="35"/>
  <c r="X119" i="35"/>
  <c r="W119" i="35"/>
  <c r="Q27" i="35"/>
  <c r="Q57" i="35"/>
  <c r="Q119" i="35"/>
  <c r="M27" i="35"/>
  <c r="N27" i="35"/>
  <c r="O27" i="35"/>
  <c r="M57" i="35"/>
  <c r="N57" i="35"/>
  <c r="O57" i="35"/>
  <c r="M87" i="35"/>
  <c r="N87" i="35"/>
  <c r="O87" i="35"/>
  <c r="O119" i="35"/>
  <c r="N119" i="35"/>
  <c r="M119" i="35"/>
  <c r="F119" i="35"/>
  <c r="H119" i="35"/>
  <c r="G119" i="35"/>
  <c r="F26" i="35"/>
  <c r="BY26" i="35"/>
  <c r="F56" i="35"/>
  <c r="BY56" i="35"/>
  <c r="BY118" i="35"/>
  <c r="BU26" i="35"/>
  <c r="BV26" i="35"/>
  <c r="BW26" i="35"/>
  <c r="BU56" i="35"/>
  <c r="BV56" i="35"/>
  <c r="BW56" i="35"/>
  <c r="BU86" i="35"/>
  <c r="BV86" i="35"/>
  <c r="BW86" i="35"/>
  <c r="BW118" i="35"/>
  <c r="BV118" i="35"/>
  <c r="BU118" i="35"/>
  <c r="BO26" i="35"/>
  <c r="BO56" i="35"/>
  <c r="BO118" i="35"/>
  <c r="BK26" i="35"/>
  <c r="BL26" i="35"/>
  <c r="BM26" i="35"/>
  <c r="BK56" i="35"/>
  <c r="BL56" i="35"/>
  <c r="BM56" i="35"/>
  <c r="BK86" i="35"/>
  <c r="BL86" i="35"/>
  <c r="BM86" i="35"/>
  <c r="BM118" i="35"/>
  <c r="BL118" i="35"/>
  <c r="BK118" i="35"/>
  <c r="BE26" i="35"/>
  <c r="BE56" i="35"/>
  <c r="BE118" i="35"/>
  <c r="BA26" i="35"/>
  <c r="BB26" i="35"/>
  <c r="BC26" i="35"/>
  <c r="BA56" i="35"/>
  <c r="BB56" i="35"/>
  <c r="BC56" i="35"/>
  <c r="BA86" i="35"/>
  <c r="BB86" i="35"/>
  <c r="BC86" i="35"/>
  <c r="BC118" i="35"/>
  <c r="BB118" i="35"/>
  <c r="BA118" i="35"/>
  <c r="AU26" i="35"/>
  <c r="AU56" i="35"/>
  <c r="AU118" i="35"/>
  <c r="AQ26" i="35"/>
  <c r="AR26" i="35"/>
  <c r="AS26" i="35"/>
  <c r="AQ56" i="35"/>
  <c r="AR56" i="35"/>
  <c r="AS56" i="35"/>
  <c r="AQ86" i="35"/>
  <c r="AR86" i="35"/>
  <c r="AS86" i="35"/>
  <c r="AS118" i="35"/>
  <c r="AR118" i="35"/>
  <c r="AQ118" i="35"/>
  <c r="AK26" i="35"/>
  <c r="AK56" i="35"/>
  <c r="AK118" i="35"/>
  <c r="AG26" i="35"/>
  <c r="AH26" i="35"/>
  <c r="AI26" i="35"/>
  <c r="AG56" i="35"/>
  <c r="AH56" i="35"/>
  <c r="AI56" i="35"/>
  <c r="AG86" i="35"/>
  <c r="AH86" i="35"/>
  <c r="AI86" i="35"/>
  <c r="AI118" i="35"/>
  <c r="AH118" i="35"/>
  <c r="AG118" i="35"/>
  <c r="AA26" i="35"/>
  <c r="AA56" i="35"/>
  <c r="AA118" i="35"/>
  <c r="W26" i="35"/>
  <c r="X26" i="35"/>
  <c r="Y26" i="35"/>
  <c r="W56" i="35"/>
  <c r="X56" i="35"/>
  <c r="Y56" i="35"/>
  <c r="W86" i="35"/>
  <c r="X86" i="35"/>
  <c r="Y86" i="35"/>
  <c r="Y118" i="35"/>
  <c r="X118" i="35"/>
  <c r="W118" i="35"/>
  <c r="Q26" i="35"/>
  <c r="Q56" i="35"/>
  <c r="Q118" i="35"/>
  <c r="M26" i="35"/>
  <c r="N26" i="35"/>
  <c r="O26" i="35"/>
  <c r="M56" i="35"/>
  <c r="N56" i="35"/>
  <c r="O56" i="35"/>
  <c r="M86" i="35"/>
  <c r="N86" i="35"/>
  <c r="O86" i="35"/>
  <c r="O118" i="35"/>
  <c r="N118" i="35"/>
  <c r="M118" i="35"/>
  <c r="F118" i="35"/>
  <c r="H118" i="35"/>
  <c r="G118" i="35"/>
  <c r="F25" i="35"/>
  <c r="BY25" i="35"/>
  <c r="F55" i="35"/>
  <c r="BY55" i="35"/>
  <c r="BY117" i="35"/>
  <c r="BU25" i="35"/>
  <c r="BV25" i="35"/>
  <c r="BW25" i="35"/>
  <c r="BU55" i="35"/>
  <c r="BV55" i="35"/>
  <c r="BW55" i="35"/>
  <c r="BU85" i="35"/>
  <c r="BV85" i="35"/>
  <c r="BW85" i="35"/>
  <c r="BW117" i="35"/>
  <c r="BV117" i="35"/>
  <c r="BU117" i="35"/>
  <c r="BO25" i="35"/>
  <c r="BO55" i="35"/>
  <c r="BO117" i="35"/>
  <c r="BK25" i="35"/>
  <c r="BL25" i="35"/>
  <c r="BM25" i="35"/>
  <c r="BK55" i="35"/>
  <c r="BL55" i="35"/>
  <c r="BM55" i="35"/>
  <c r="BK85" i="35"/>
  <c r="BL85" i="35"/>
  <c r="BM85" i="35"/>
  <c r="BM117" i="35"/>
  <c r="BL117" i="35"/>
  <c r="BK117" i="35"/>
  <c r="BE25" i="35"/>
  <c r="BE55" i="35"/>
  <c r="BE117" i="35"/>
  <c r="BA25" i="35"/>
  <c r="BB25" i="35"/>
  <c r="BC25" i="35"/>
  <c r="BA55" i="35"/>
  <c r="BB55" i="35"/>
  <c r="BC55" i="35"/>
  <c r="BA85" i="35"/>
  <c r="BB85" i="35"/>
  <c r="BC85" i="35"/>
  <c r="BC117" i="35"/>
  <c r="BB117" i="35"/>
  <c r="BA117" i="35"/>
  <c r="AU25" i="35"/>
  <c r="AU55" i="35"/>
  <c r="AU117" i="35"/>
  <c r="AQ25" i="35"/>
  <c r="AR25" i="35"/>
  <c r="AS25" i="35"/>
  <c r="AQ55" i="35"/>
  <c r="AR55" i="35"/>
  <c r="AS55" i="35"/>
  <c r="AQ85" i="35"/>
  <c r="AR85" i="35"/>
  <c r="AS85" i="35"/>
  <c r="AS117" i="35"/>
  <c r="AR117" i="35"/>
  <c r="AQ117" i="35"/>
  <c r="AK25" i="35"/>
  <c r="AK55" i="35"/>
  <c r="AK117" i="35"/>
  <c r="AG25" i="35"/>
  <c r="AH25" i="35"/>
  <c r="AI25" i="35"/>
  <c r="AG55" i="35"/>
  <c r="AH55" i="35"/>
  <c r="AI55" i="35"/>
  <c r="AG85" i="35"/>
  <c r="AH85" i="35"/>
  <c r="AI85" i="35"/>
  <c r="AI117" i="35"/>
  <c r="AH117" i="35"/>
  <c r="AG117" i="35"/>
  <c r="AA25" i="35"/>
  <c r="AA55" i="35"/>
  <c r="AA117" i="35"/>
  <c r="W25" i="35"/>
  <c r="X25" i="35"/>
  <c r="Y25" i="35"/>
  <c r="W55" i="35"/>
  <c r="X55" i="35"/>
  <c r="Y55" i="35"/>
  <c r="W85" i="35"/>
  <c r="X85" i="35"/>
  <c r="Y85" i="35"/>
  <c r="Y117" i="35"/>
  <c r="X117" i="35"/>
  <c r="W117" i="35"/>
  <c r="Q25" i="35"/>
  <c r="Q55" i="35"/>
  <c r="Q117" i="35"/>
  <c r="M25" i="35"/>
  <c r="N25" i="35"/>
  <c r="O25" i="35"/>
  <c r="M55" i="35"/>
  <c r="N55" i="35"/>
  <c r="O55" i="35"/>
  <c r="M85" i="35"/>
  <c r="N85" i="35"/>
  <c r="O85" i="35"/>
  <c r="O117" i="35"/>
  <c r="N117" i="35"/>
  <c r="M117" i="35"/>
  <c r="F117" i="35"/>
  <c r="H117" i="35"/>
  <c r="G117" i="35"/>
  <c r="F24" i="35"/>
  <c r="BY24" i="35"/>
  <c r="F54" i="35"/>
  <c r="BY54" i="35"/>
  <c r="BY116" i="35"/>
  <c r="BU24" i="35"/>
  <c r="BV24" i="35"/>
  <c r="BW24" i="35"/>
  <c r="BU54" i="35"/>
  <c r="BV54" i="35"/>
  <c r="BW54" i="35"/>
  <c r="BU84" i="35"/>
  <c r="BV84" i="35"/>
  <c r="BW84" i="35"/>
  <c r="BW116" i="35"/>
  <c r="BV116" i="35"/>
  <c r="BU116" i="35"/>
  <c r="BO24" i="35"/>
  <c r="BO54" i="35"/>
  <c r="BO116" i="35"/>
  <c r="BK24" i="35"/>
  <c r="BL24" i="35"/>
  <c r="BM24" i="35"/>
  <c r="BK54" i="35"/>
  <c r="BL54" i="35"/>
  <c r="BM54" i="35"/>
  <c r="BK84" i="35"/>
  <c r="BL84" i="35"/>
  <c r="BM84" i="35"/>
  <c r="BM116" i="35"/>
  <c r="BL116" i="35"/>
  <c r="BK116" i="35"/>
  <c r="BE24" i="35"/>
  <c r="BE54" i="35"/>
  <c r="BE116" i="35"/>
  <c r="BA24" i="35"/>
  <c r="BB24" i="35"/>
  <c r="BC24" i="35"/>
  <c r="BA54" i="35"/>
  <c r="BB54" i="35"/>
  <c r="BC54" i="35"/>
  <c r="BA84" i="35"/>
  <c r="BB84" i="35"/>
  <c r="BC84" i="35"/>
  <c r="BC116" i="35"/>
  <c r="BB116" i="35"/>
  <c r="BA116" i="35"/>
  <c r="AU24" i="35"/>
  <c r="AU54" i="35"/>
  <c r="AU116" i="35"/>
  <c r="AQ24" i="35"/>
  <c r="AR24" i="35"/>
  <c r="AS24" i="35"/>
  <c r="AQ54" i="35"/>
  <c r="AR54" i="35"/>
  <c r="AS54" i="35"/>
  <c r="AQ84" i="35"/>
  <c r="AR84" i="35"/>
  <c r="AS84" i="35"/>
  <c r="AS116" i="35"/>
  <c r="AR116" i="35"/>
  <c r="AQ116" i="35"/>
  <c r="AK24" i="35"/>
  <c r="AK54" i="35"/>
  <c r="AK116" i="35"/>
  <c r="AG24" i="35"/>
  <c r="AH24" i="35"/>
  <c r="AI24" i="35"/>
  <c r="AG54" i="35"/>
  <c r="AH54" i="35"/>
  <c r="AI54" i="35"/>
  <c r="AG84" i="35"/>
  <c r="AH84" i="35"/>
  <c r="AI84" i="35"/>
  <c r="AI116" i="35"/>
  <c r="AH116" i="35"/>
  <c r="AG116" i="35"/>
  <c r="AA24" i="35"/>
  <c r="AA54" i="35"/>
  <c r="AA116" i="35"/>
  <c r="W24" i="35"/>
  <c r="X24" i="35"/>
  <c r="Y24" i="35"/>
  <c r="W54" i="35"/>
  <c r="X54" i="35"/>
  <c r="Y54" i="35"/>
  <c r="W84" i="35"/>
  <c r="X84" i="35"/>
  <c r="Y84" i="35"/>
  <c r="Y116" i="35"/>
  <c r="X116" i="35"/>
  <c r="W116" i="35"/>
  <c r="Q24" i="35"/>
  <c r="Q54" i="35"/>
  <c r="Q116" i="35"/>
  <c r="M24" i="35"/>
  <c r="N24" i="35"/>
  <c r="O24" i="35"/>
  <c r="M54" i="35"/>
  <c r="N54" i="35"/>
  <c r="O54" i="35"/>
  <c r="M84" i="35"/>
  <c r="N84" i="35"/>
  <c r="O84" i="35"/>
  <c r="O116" i="35"/>
  <c r="N116" i="35"/>
  <c r="M116" i="35"/>
  <c r="F116" i="35"/>
  <c r="H116" i="35"/>
  <c r="G116" i="35"/>
  <c r="F23" i="35"/>
  <c r="BY23" i="35"/>
  <c r="F53" i="35"/>
  <c r="BY53" i="35"/>
  <c r="BY115" i="35"/>
  <c r="BU23" i="35"/>
  <c r="BV23" i="35"/>
  <c r="BW23" i="35"/>
  <c r="BU53" i="35"/>
  <c r="BV53" i="35"/>
  <c r="BW53" i="35"/>
  <c r="BU83" i="35"/>
  <c r="BV83" i="35"/>
  <c r="BW83" i="35"/>
  <c r="BW115" i="35"/>
  <c r="BV115" i="35"/>
  <c r="BU115" i="35"/>
  <c r="BO23" i="35"/>
  <c r="BO53" i="35"/>
  <c r="BO115" i="35"/>
  <c r="BK23" i="35"/>
  <c r="BL23" i="35"/>
  <c r="BM23" i="35"/>
  <c r="BK53" i="35"/>
  <c r="BL53" i="35"/>
  <c r="BM53" i="35"/>
  <c r="BK83" i="35"/>
  <c r="BL83" i="35"/>
  <c r="BM83" i="35"/>
  <c r="BM115" i="35"/>
  <c r="BL115" i="35"/>
  <c r="BK115" i="35"/>
  <c r="BE23" i="35"/>
  <c r="BE53" i="35"/>
  <c r="BE115" i="35"/>
  <c r="BA23" i="35"/>
  <c r="BB23" i="35"/>
  <c r="BC23" i="35"/>
  <c r="BA53" i="35"/>
  <c r="BB53" i="35"/>
  <c r="BC53" i="35"/>
  <c r="BA83" i="35"/>
  <c r="BB83" i="35"/>
  <c r="BC83" i="35"/>
  <c r="BC115" i="35"/>
  <c r="BB115" i="35"/>
  <c r="BA115" i="35"/>
  <c r="AU23" i="35"/>
  <c r="AU53" i="35"/>
  <c r="AU115" i="35"/>
  <c r="AQ23" i="35"/>
  <c r="AR23" i="35"/>
  <c r="AS23" i="35"/>
  <c r="AQ53" i="35"/>
  <c r="AR53" i="35"/>
  <c r="AS53" i="35"/>
  <c r="AQ83" i="35"/>
  <c r="AR83" i="35"/>
  <c r="AS83" i="35"/>
  <c r="AS115" i="35"/>
  <c r="AR115" i="35"/>
  <c r="AQ115" i="35"/>
  <c r="AK23" i="35"/>
  <c r="AK53" i="35"/>
  <c r="AK115" i="35"/>
  <c r="AG23" i="35"/>
  <c r="AH23" i="35"/>
  <c r="AI23" i="35"/>
  <c r="AG53" i="35"/>
  <c r="AH53" i="35"/>
  <c r="AI53" i="35"/>
  <c r="AG83" i="35"/>
  <c r="AH83" i="35"/>
  <c r="AI83" i="35"/>
  <c r="AI115" i="35"/>
  <c r="AH115" i="35"/>
  <c r="AG115" i="35"/>
  <c r="AA23" i="35"/>
  <c r="AA53" i="35"/>
  <c r="AA115" i="35"/>
  <c r="W23" i="35"/>
  <c r="X23" i="35"/>
  <c r="Y23" i="35"/>
  <c r="W53" i="35"/>
  <c r="X53" i="35"/>
  <c r="Y53" i="35"/>
  <c r="W83" i="35"/>
  <c r="X83" i="35"/>
  <c r="Y83" i="35"/>
  <c r="Y115" i="35"/>
  <c r="X115" i="35"/>
  <c r="W115" i="35"/>
  <c r="Q23" i="35"/>
  <c r="Q53" i="35"/>
  <c r="Q115" i="35"/>
  <c r="M23" i="35"/>
  <c r="N23" i="35"/>
  <c r="O23" i="35"/>
  <c r="M53" i="35"/>
  <c r="N53" i="35"/>
  <c r="O53" i="35"/>
  <c r="M83" i="35"/>
  <c r="N83" i="35"/>
  <c r="O83" i="35"/>
  <c r="O115" i="35"/>
  <c r="N115" i="35"/>
  <c r="M115" i="35"/>
  <c r="F115" i="35"/>
  <c r="H115" i="35"/>
  <c r="G115" i="35"/>
  <c r="F22" i="35"/>
  <c r="BY22" i="35"/>
  <c r="F52" i="35"/>
  <c r="BY52" i="35"/>
  <c r="BY114" i="35"/>
  <c r="BU22" i="35"/>
  <c r="BV22" i="35"/>
  <c r="BW22" i="35"/>
  <c r="BU52" i="35"/>
  <c r="BV52" i="35"/>
  <c r="BW52" i="35"/>
  <c r="BU82" i="35"/>
  <c r="BV82" i="35"/>
  <c r="BW82" i="35"/>
  <c r="BW114" i="35"/>
  <c r="BV114" i="35"/>
  <c r="BU114" i="35"/>
  <c r="BO22" i="35"/>
  <c r="BO52" i="35"/>
  <c r="BO114" i="35"/>
  <c r="BK22" i="35"/>
  <c r="BL22" i="35"/>
  <c r="BM22" i="35"/>
  <c r="BK52" i="35"/>
  <c r="BL52" i="35"/>
  <c r="BM52" i="35"/>
  <c r="BK82" i="35"/>
  <c r="BL82" i="35"/>
  <c r="BM82" i="35"/>
  <c r="BM114" i="35"/>
  <c r="BL114" i="35"/>
  <c r="BK114" i="35"/>
  <c r="BE22" i="35"/>
  <c r="BE52" i="35"/>
  <c r="BE114" i="35"/>
  <c r="BA22" i="35"/>
  <c r="BB22" i="35"/>
  <c r="BC22" i="35"/>
  <c r="BA52" i="35"/>
  <c r="BB52" i="35"/>
  <c r="BC52" i="35"/>
  <c r="BA82" i="35"/>
  <c r="BB82" i="35"/>
  <c r="BC82" i="35"/>
  <c r="BC114" i="35"/>
  <c r="BB114" i="35"/>
  <c r="BA114" i="35"/>
  <c r="AU22" i="35"/>
  <c r="AU52" i="35"/>
  <c r="AU114" i="35"/>
  <c r="AQ22" i="35"/>
  <c r="AR22" i="35"/>
  <c r="AS22" i="35"/>
  <c r="AQ52" i="35"/>
  <c r="AR52" i="35"/>
  <c r="AS52" i="35"/>
  <c r="AQ82" i="35"/>
  <c r="AR82" i="35"/>
  <c r="AS82" i="35"/>
  <c r="AS114" i="35"/>
  <c r="AR114" i="35"/>
  <c r="AQ114" i="35"/>
  <c r="AK22" i="35"/>
  <c r="AK52" i="35"/>
  <c r="AK114" i="35"/>
  <c r="AG22" i="35"/>
  <c r="AH22" i="35"/>
  <c r="AI22" i="35"/>
  <c r="AG52" i="35"/>
  <c r="AH52" i="35"/>
  <c r="AI52" i="35"/>
  <c r="AG82" i="35"/>
  <c r="AH82" i="35"/>
  <c r="AI82" i="35"/>
  <c r="AI114" i="35"/>
  <c r="AH114" i="35"/>
  <c r="AG114" i="35"/>
  <c r="AA22" i="35"/>
  <c r="AA52" i="35"/>
  <c r="AA114" i="35"/>
  <c r="W22" i="35"/>
  <c r="X22" i="35"/>
  <c r="Y22" i="35"/>
  <c r="W52" i="35"/>
  <c r="X52" i="35"/>
  <c r="Y52" i="35"/>
  <c r="W82" i="35"/>
  <c r="X82" i="35"/>
  <c r="Y82" i="35"/>
  <c r="Y114" i="35"/>
  <c r="X114" i="35"/>
  <c r="W114" i="35"/>
  <c r="Q22" i="35"/>
  <c r="Q52" i="35"/>
  <c r="Q114" i="35"/>
  <c r="M22" i="35"/>
  <c r="N22" i="35"/>
  <c r="O22" i="35"/>
  <c r="M52" i="35"/>
  <c r="N52" i="35"/>
  <c r="O52" i="35"/>
  <c r="M82" i="35"/>
  <c r="N82" i="35"/>
  <c r="O82" i="35"/>
  <c r="O114" i="35"/>
  <c r="N114" i="35"/>
  <c r="M114" i="35"/>
  <c r="F114" i="35"/>
  <c r="H114" i="35"/>
  <c r="G114" i="35"/>
  <c r="F21" i="35"/>
  <c r="BY21" i="35"/>
  <c r="F51" i="35"/>
  <c r="BY51" i="35"/>
  <c r="BY113" i="35"/>
  <c r="BU21" i="35"/>
  <c r="BV21" i="35"/>
  <c r="BW21" i="35"/>
  <c r="BU51" i="35"/>
  <c r="BV51" i="35"/>
  <c r="BW51" i="35"/>
  <c r="BU81" i="35"/>
  <c r="BV81" i="35"/>
  <c r="BW81" i="35"/>
  <c r="BW113" i="35"/>
  <c r="BV113" i="35"/>
  <c r="BU113" i="35"/>
  <c r="BO21" i="35"/>
  <c r="BO51" i="35"/>
  <c r="BO113" i="35"/>
  <c r="BK21" i="35"/>
  <c r="BL21" i="35"/>
  <c r="BM21" i="35"/>
  <c r="BK51" i="35"/>
  <c r="BL51" i="35"/>
  <c r="BM51" i="35"/>
  <c r="BK81" i="35"/>
  <c r="BL81" i="35"/>
  <c r="BM81" i="35"/>
  <c r="BM113" i="35"/>
  <c r="BL113" i="35"/>
  <c r="BK113" i="35"/>
  <c r="BE21" i="35"/>
  <c r="BE51" i="35"/>
  <c r="BE113" i="35"/>
  <c r="BA21" i="35"/>
  <c r="BB21" i="35"/>
  <c r="BC21" i="35"/>
  <c r="BA51" i="35"/>
  <c r="BB51" i="35"/>
  <c r="BC51" i="35"/>
  <c r="BA81" i="35"/>
  <c r="BB81" i="35"/>
  <c r="BC81" i="35"/>
  <c r="BC113" i="35"/>
  <c r="BB113" i="35"/>
  <c r="BA113" i="35"/>
  <c r="AU21" i="35"/>
  <c r="AU51" i="35"/>
  <c r="AU113" i="35"/>
  <c r="AQ21" i="35"/>
  <c r="AR21" i="35"/>
  <c r="AS21" i="35"/>
  <c r="AQ51" i="35"/>
  <c r="AR51" i="35"/>
  <c r="AS51" i="35"/>
  <c r="AQ81" i="35"/>
  <c r="AR81" i="35"/>
  <c r="AS81" i="35"/>
  <c r="AS113" i="35"/>
  <c r="AR113" i="35"/>
  <c r="AQ113" i="35"/>
  <c r="AK21" i="35"/>
  <c r="AK51" i="35"/>
  <c r="AK113" i="35"/>
  <c r="AG21" i="35"/>
  <c r="AH21" i="35"/>
  <c r="AI21" i="35"/>
  <c r="AG51" i="35"/>
  <c r="AH51" i="35"/>
  <c r="AI51" i="35"/>
  <c r="AG81" i="35"/>
  <c r="AH81" i="35"/>
  <c r="AI81" i="35"/>
  <c r="AI113" i="35"/>
  <c r="AH113" i="35"/>
  <c r="AG113" i="35"/>
  <c r="AA21" i="35"/>
  <c r="AA51" i="35"/>
  <c r="AA113" i="35"/>
  <c r="W21" i="35"/>
  <c r="X21" i="35"/>
  <c r="Y21" i="35"/>
  <c r="W51" i="35"/>
  <c r="X51" i="35"/>
  <c r="Y51" i="35"/>
  <c r="W81" i="35"/>
  <c r="X81" i="35"/>
  <c r="Y81" i="35"/>
  <c r="Y113" i="35"/>
  <c r="X113" i="35"/>
  <c r="W113" i="35"/>
  <c r="Q21" i="35"/>
  <c r="Q51" i="35"/>
  <c r="Q113" i="35"/>
  <c r="M21" i="35"/>
  <c r="N21" i="35"/>
  <c r="O21" i="35"/>
  <c r="M51" i="35"/>
  <c r="N51" i="35"/>
  <c r="O51" i="35"/>
  <c r="M81" i="35"/>
  <c r="N81" i="35"/>
  <c r="O81" i="35"/>
  <c r="O113" i="35"/>
  <c r="N113" i="35"/>
  <c r="M113" i="35"/>
  <c r="F113" i="35"/>
  <c r="H113" i="35"/>
  <c r="G113" i="35"/>
  <c r="F20" i="35"/>
  <c r="BY20" i="35"/>
  <c r="F50" i="35"/>
  <c r="BY50" i="35"/>
  <c r="BY112" i="35"/>
  <c r="BU20" i="35"/>
  <c r="BV20" i="35"/>
  <c r="BW20" i="35"/>
  <c r="BU50" i="35"/>
  <c r="BV50" i="35"/>
  <c r="BW50" i="35"/>
  <c r="BU80" i="35"/>
  <c r="BV80" i="35"/>
  <c r="BW80" i="35"/>
  <c r="BW112" i="35"/>
  <c r="BV112" i="35"/>
  <c r="BU112" i="35"/>
  <c r="BO20" i="35"/>
  <c r="BO50" i="35"/>
  <c r="BO112" i="35"/>
  <c r="BK20" i="35"/>
  <c r="BL20" i="35"/>
  <c r="BM20" i="35"/>
  <c r="BK50" i="35"/>
  <c r="BL50" i="35"/>
  <c r="BM50" i="35"/>
  <c r="BK80" i="35"/>
  <c r="BL80" i="35"/>
  <c r="BM80" i="35"/>
  <c r="BM112" i="35"/>
  <c r="BL112" i="35"/>
  <c r="BK112" i="35"/>
  <c r="BE20" i="35"/>
  <c r="BE50" i="35"/>
  <c r="BE112" i="35"/>
  <c r="BA20" i="35"/>
  <c r="BB20" i="35"/>
  <c r="BC20" i="35"/>
  <c r="BA50" i="35"/>
  <c r="BB50" i="35"/>
  <c r="BC50" i="35"/>
  <c r="BA80" i="35"/>
  <c r="BB80" i="35"/>
  <c r="BC80" i="35"/>
  <c r="BC112" i="35"/>
  <c r="BB112" i="35"/>
  <c r="BA112" i="35"/>
  <c r="AU20" i="35"/>
  <c r="AU50" i="35"/>
  <c r="AU112" i="35"/>
  <c r="AQ20" i="35"/>
  <c r="AR20" i="35"/>
  <c r="AS20" i="35"/>
  <c r="AQ50" i="35"/>
  <c r="AR50" i="35"/>
  <c r="AS50" i="35"/>
  <c r="AQ80" i="35"/>
  <c r="AR80" i="35"/>
  <c r="AS80" i="35"/>
  <c r="AS112" i="35"/>
  <c r="AR112" i="35"/>
  <c r="AQ112" i="35"/>
  <c r="AK20" i="35"/>
  <c r="AK50" i="35"/>
  <c r="AK112" i="35"/>
  <c r="AG20" i="35"/>
  <c r="AH20" i="35"/>
  <c r="AI20" i="35"/>
  <c r="AG50" i="35"/>
  <c r="AH50" i="35"/>
  <c r="AI50" i="35"/>
  <c r="AG80" i="35"/>
  <c r="AH80" i="35"/>
  <c r="AI80" i="35"/>
  <c r="AI112" i="35"/>
  <c r="AH112" i="35"/>
  <c r="AG112" i="35"/>
  <c r="AA20" i="35"/>
  <c r="AA50" i="35"/>
  <c r="AA112" i="35"/>
  <c r="W20" i="35"/>
  <c r="X20" i="35"/>
  <c r="Y20" i="35"/>
  <c r="W50" i="35"/>
  <c r="X50" i="35"/>
  <c r="Y50" i="35"/>
  <c r="W80" i="35"/>
  <c r="X80" i="35"/>
  <c r="Y80" i="35"/>
  <c r="Y112" i="35"/>
  <c r="X112" i="35"/>
  <c r="W112" i="35"/>
  <c r="Q20" i="35"/>
  <c r="Q50" i="35"/>
  <c r="Q112" i="35"/>
  <c r="M20" i="35"/>
  <c r="N20" i="35"/>
  <c r="O20" i="35"/>
  <c r="M50" i="35"/>
  <c r="N50" i="35"/>
  <c r="O50" i="35"/>
  <c r="M80" i="35"/>
  <c r="N80" i="35"/>
  <c r="O80" i="35"/>
  <c r="O112" i="35"/>
  <c r="N112" i="35"/>
  <c r="M112" i="35"/>
  <c r="F112" i="35"/>
  <c r="H112" i="35"/>
  <c r="G112" i="35"/>
  <c r="F19" i="35"/>
  <c r="BY19" i="35"/>
  <c r="F49" i="35"/>
  <c r="BY49" i="35"/>
  <c r="BY111" i="35"/>
  <c r="BU19" i="35"/>
  <c r="BV19" i="35"/>
  <c r="BW19" i="35"/>
  <c r="BU49" i="35"/>
  <c r="BV49" i="35"/>
  <c r="BW49" i="35"/>
  <c r="BU79" i="35"/>
  <c r="BV79" i="35"/>
  <c r="BW79" i="35"/>
  <c r="BW111" i="35"/>
  <c r="BV111" i="35"/>
  <c r="BU111" i="35"/>
  <c r="BO19" i="35"/>
  <c r="BO49" i="35"/>
  <c r="BO111" i="35"/>
  <c r="BK19" i="35"/>
  <c r="BL19" i="35"/>
  <c r="BM19" i="35"/>
  <c r="BK49" i="35"/>
  <c r="BL49" i="35"/>
  <c r="BM49" i="35"/>
  <c r="BK79" i="35"/>
  <c r="BL79" i="35"/>
  <c r="BM79" i="35"/>
  <c r="BM111" i="35"/>
  <c r="BL111" i="35"/>
  <c r="BK111" i="35"/>
  <c r="BE19" i="35"/>
  <c r="BE49" i="35"/>
  <c r="BE111" i="35"/>
  <c r="BA19" i="35"/>
  <c r="BB19" i="35"/>
  <c r="BC19" i="35"/>
  <c r="BA49" i="35"/>
  <c r="BB49" i="35"/>
  <c r="BC49" i="35"/>
  <c r="BA79" i="35"/>
  <c r="BB79" i="35"/>
  <c r="BC79" i="35"/>
  <c r="BC111" i="35"/>
  <c r="BB111" i="35"/>
  <c r="BA111" i="35"/>
  <c r="AU19" i="35"/>
  <c r="AU49" i="35"/>
  <c r="AU111" i="35"/>
  <c r="AQ19" i="35"/>
  <c r="AR19" i="35"/>
  <c r="AS19" i="35"/>
  <c r="AQ49" i="35"/>
  <c r="AR49" i="35"/>
  <c r="AS49" i="35"/>
  <c r="AQ79" i="35"/>
  <c r="AR79" i="35"/>
  <c r="AS79" i="35"/>
  <c r="AS111" i="35"/>
  <c r="AR111" i="35"/>
  <c r="AQ111" i="35"/>
  <c r="AK19" i="35"/>
  <c r="AK49" i="35"/>
  <c r="AK111" i="35"/>
  <c r="AG19" i="35"/>
  <c r="AH19" i="35"/>
  <c r="AI19" i="35"/>
  <c r="AG49" i="35"/>
  <c r="AH49" i="35"/>
  <c r="AI49" i="35"/>
  <c r="AG79" i="35"/>
  <c r="AH79" i="35"/>
  <c r="AI79" i="35"/>
  <c r="AI111" i="35"/>
  <c r="AH111" i="35"/>
  <c r="AG111" i="35"/>
  <c r="AA19" i="35"/>
  <c r="AA49" i="35"/>
  <c r="AA111" i="35"/>
  <c r="W19" i="35"/>
  <c r="X19" i="35"/>
  <c r="Y19" i="35"/>
  <c r="W49" i="35"/>
  <c r="X49" i="35"/>
  <c r="Y49" i="35"/>
  <c r="W79" i="35"/>
  <c r="X79" i="35"/>
  <c r="Y79" i="35"/>
  <c r="Y111" i="35"/>
  <c r="X111" i="35"/>
  <c r="W111" i="35"/>
  <c r="Q19" i="35"/>
  <c r="Q49" i="35"/>
  <c r="Q111" i="35"/>
  <c r="M19" i="35"/>
  <c r="N19" i="35"/>
  <c r="O19" i="35"/>
  <c r="M49" i="35"/>
  <c r="N49" i="35"/>
  <c r="O49" i="35"/>
  <c r="M79" i="35"/>
  <c r="N79" i="35"/>
  <c r="O79" i="35"/>
  <c r="O111" i="35"/>
  <c r="N111" i="35"/>
  <c r="M111" i="35"/>
  <c r="F111" i="35"/>
  <c r="H111" i="35"/>
  <c r="G111" i="35"/>
  <c r="F18" i="35"/>
  <c r="BY18" i="35"/>
  <c r="F48" i="35"/>
  <c r="BY48" i="35"/>
  <c r="BY110" i="35"/>
  <c r="BU18" i="35"/>
  <c r="BV18" i="35"/>
  <c r="BW18" i="35"/>
  <c r="BU48" i="35"/>
  <c r="BV48" i="35"/>
  <c r="BW48" i="35"/>
  <c r="BU78" i="35"/>
  <c r="BV78" i="35"/>
  <c r="BW78" i="35"/>
  <c r="BW110" i="35"/>
  <c r="BV110" i="35"/>
  <c r="BU110" i="35"/>
  <c r="BO18" i="35"/>
  <c r="BO48" i="35"/>
  <c r="BO110" i="35"/>
  <c r="BK18" i="35"/>
  <c r="BL18" i="35"/>
  <c r="BM18" i="35"/>
  <c r="BK48" i="35"/>
  <c r="BL48" i="35"/>
  <c r="BM48" i="35"/>
  <c r="BK78" i="35"/>
  <c r="BL78" i="35"/>
  <c r="BM78" i="35"/>
  <c r="BM110" i="35"/>
  <c r="BL110" i="35"/>
  <c r="BK110" i="35"/>
  <c r="BE18" i="35"/>
  <c r="BE48" i="35"/>
  <c r="BE110" i="35"/>
  <c r="BA18" i="35"/>
  <c r="BB18" i="35"/>
  <c r="BC18" i="35"/>
  <c r="BA48" i="35"/>
  <c r="BB48" i="35"/>
  <c r="BC48" i="35"/>
  <c r="BA78" i="35"/>
  <c r="BB78" i="35"/>
  <c r="BC78" i="35"/>
  <c r="BC110" i="35"/>
  <c r="BB110" i="35"/>
  <c r="BA110" i="35"/>
  <c r="AU18" i="35"/>
  <c r="AU48" i="35"/>
  <c r="AU110" i="35"/>
  <c r="AQ18" i="35"/>
  <c r="AR18" i="35"/>
  <c r="AS18" i="35"/>
  <c r="AQ48" i="35"/>
  <c r="AR48" i="35"/>
  <c r="AS48" i="35"/>
  <c r="AQ78" i="35"/>
  <c r="AR78" i="35"/>
  <c r="AS78" i="35"/>
  <c r="AS110" i="35"/>
  <c r="AR110" i="35"/>
  <c r="AQ110" i="35"/>
  <c r="AK18" i="35"/>
  <c r="AK48" i="35"/>
  <c r="AK110" i="35"/>
  <c r="AG18" i="35"/>
  <c r="AH18" i="35"/>
  <c r="AI18" i="35"/>
  <c r="AG48" i="35"/>
  <c r="AH48" i="35"/>
  <c r="AI48" i="35"/>
  <c r="AG78" i="35"/>
  <c r="AH78" i="35"/>
  <c r="AI78" i="35"/>
  <c r="AI110" i="35"/>
  <c r="AH110" i="35"/>
  <c r="AG110" i="35"/>
  <c r="AA18" i="35"/>
  <c r="AA48" i="35"/>
  <c r="AA110" i="35"/>
  <c r="W18" i="35"/>
  <c r="X18" i="35"/>
  <c r="Y18" i="35"/>
  <c r="W48" i="35"/>
  <c r="X48" i="35"/>
  <c r="Y48" i="35"/>
  <c r="W78" i="35"/>
  <c r="X78" i="35"/>
  <c r="Y78" i="35"/>
  <c r="Y110" i="35"/>
  <c r="X110" i="35"/>
  <c r="W110" i="35"/>
  <c r="Q18" i="35"/>
  <c r="Q48" i="35"/>
  <c r="Q110" i="35"/>
  <c r="M18" i="35"/>
  <c r="N18" i="35"/>
  <c r="O18" i="35"/>
  <c r="M48" i="35"/>
  <c r="N48" i="35"/>
  <c r="O48" i="35"/>
  <c r="M78" i="35"/>
  <c r="N78" i="35"/>
  <c r="O78" i="35"/>
  <c r="O110" i="35"/>
  <c r="N110" i="35"/>
  <c r="M110" i="35"/>
  <c r="F110" i="35"/>
  <c r="H110" i="35"/>
  <c r="G110" i="35"/>
  <c r="F17" i="35"/>
  <c r="BY17" i="35"/>
  <c r="F47" i="35"/>
  <c r="BY47" i="35"/>
  <c r="BY109" i="35"/>
  <c r="BU17" i="35"/>
  <c r="BV17" i="35"/>
  <c r="BW17" i="35"/>
  <c r="BU47" i="35"/>
  <c r="BV47" i="35"/>
  <c r="BW47" i="35"/>
  <c r="BU77" i="35"/>
  <c r="BV77" i="35"/>
  <c r="BW77" i="35"/>
  <c r="BW109" i="35"/>
  <c r="BV109" i="35"/>
  <c r="BU109" i="35"/>
  <c r="BO17" i="35"/>
  <c r="BO47" i="35"/>
  <c r="BO109" i="35"/>
  <c r="BK17" i="35"/>
  <c r="BL17" i="35"/>
  <c r="BM17" i="35"/>
  <c r="BK47" i="35"/>
  <c r="BL47" i="35"/>
  <c r="BM47" i="35"/>
  <c r="BK77" i="35"/>
  <c r="BL77" i="35"/>
  <c r="BM77" i="35"/>
  <c r="BM109" i="35"/>
  <c r="BL109" i="35"/>
  <c r="BK109" i="35"/>
  <c r="BE17" i="35"/>
  <c r="BE47" i="35"/>
  <c r="BE109" i="35"/>
  <c r="BA17" i="35"/>
  <c r="BB17" i="35"/>
  <c r="BC17" i="35"/>
  <c r="BA47" i="35"/>
  <c r="BB47" i="35"/>
  <c r="BC47" i="35"/>
  <c r="BA77" i="35"/>
  <c r="BB77" i="35"/>
  <c r="BC77" i="35"/>
  <c r="BC109" i="35"/>
  <c r="BB109" i="35"/>
  <c r="BA109" i="35"/>
  <c r="AU17" i="35"/>
  <c r="AU47" i="35"/>
  <c r="AU109" i="35"/>
  <c r="AQ17" i="35"/>
  <c r="AR17" i="35"/>
  <c r="AS17" i="35"/>
  <c r="AQ47" i="35"/>
  <c r="AR47" i="35"/>
  <c r="AS47" i="35"/>
  <c r="AQ77" i="35"/>
  <c r="AR77" i="35"/>
  <c r="AS77" i="35"/>
  <c r="AS109" i="35"/>
  <c r="AR109" i="35"/>
  <c r="AQ109" i="35"/>
  <c r="AK17" i="35"/>
  <c r="AK47" i="35"/>
  <c r="AK109" i="35"/>
  <c r="AG17" i="35"/>
  <c r="AH17" i="35"/>
  <c r="AI17" i="35"/>
  <c r="AG47" i="35"/>
  <c r="AH47" i="35"/>
  <c r="AI47" i="35"/>
  <c r="AG77" i="35"/>
  <c r="AH77" i="35"/>
  <c r="AI77" i="35"/>
  <c r="AI109" i="35"/>
  <c r="AH109" i="35"/>
  <c r="AG109" i="35"/>
  <c r="AA17" i="35"/>
  <c r="AA47" i="35"/>
  <c r="AA109" i="35"/>
  <c r="W17" i="35"/>
  <c r="X17" i="35"/>
  <c r="Y17" i="35"/>
  <c r="W47" i="35"/>
  <c r="X47" i="35"/>
  <c r="Y47" i="35"/>
  <c r="W77" i="35"/>
  <c r="X77" i="35"/>
  <c r="Y77" i="35"/>
  <c r="Y109" i="35"/>
  <c r="X109" i="35"/>
  <c r="W109" i="35"/>
  <c r="Q17" i="35"/>
  <c r="Q47" i="35"/>
  <c r="Q109" i="35"/>
  <c r="M17" i="35"/>
  <c r="N17" i="35"/>
  <c r="O17" i="35"/>
  <c r="M47" i="35"/>
  <c r="N47" i="35"/>
  <c r="O47" i="35"/>
  <c r="M77" i="35"/>
  <c r="N77" i="35"/>
  <c r="O77" i="35"/>
  <c r="O109" i="35"/>
  <c r="N109" i="35"/>
  <c r="M109" i="35"/>
  <c r="F109" i="35"/>
  <c r="H109" i="35"/>
  <c r="G109" i="35"/>
  <c r="F16" i="35"/>
  <c r="BY16" i="35"/>
  <c r="F46" i="35"/>
  <c r="BY46" i="35"/>
  <c r="BY108" i="35"/>
  <c r="BU16" i="35"/>
  <c r="BV16" i="35"/>
  <c r="BW16" i="35"/>
  <c r="BU46" i="35"/>
  <c r="BV46" i="35"/>
  <c r="BW46" i="35"/>
  <c r="BU76" i="35"/>
  <c r="BV76" i="35"/>
  <c r="BW76" i="35"/>
  <c r="BW108" i="35"/>
  <c r="BV108" i="35"/>
  <c r="BU108" i="35"/>
  <c r="BO16" i="35"/>
  <c r="BO46" i="35"/>
  <c r="BO108" i="35"/>
  <c r="BK16" i="35"/>
  <c r="BL16" i="35"/>
  <c r="BM16" i="35"/>
  <c r="BK46" i="35"/>
  <c r="BL46" i="35"/>
  <c r="BM46" i="35"/>
  <c r="BK76" i="35"/>
  <c r="BL76" i="35"/>
  <c r="BM76" i="35"/>
  <c r="BM108" i="35"/>
  <c r="BL108" i="35"/>
  <c r="BK108" i="35"/>
  <c r="BE16" i="35"/>
  <c r="BE46" i="35"/>
  <c r="BE108" i="35"/>
  <c r="BA16" i="35"/>
  <c r="BB16" i="35"/>
  <c r="BC16" i="35"/>
  <c r="BA46" i="35"/>
  <c r="BB46" i="35"/>
  <c r="BC46" i="35"/>
  <c r="BA76" i="35"/>
  <c r="BB76" i="35"/>
  <c r="BC76" i="35"/>
  <c r="BC108" i="35"/>
  <c r="BB108" i="35"/>
  <c r="BA108" i="35"/>
  <c r="AU16" i="35"/>
  <c r="AU46" i="35"/>
  <c r="AU108" i="35"/>
  <c r="AQ16" i="35"/>
  <c r="AR16" i="35"/>
  <c r="AS16" i="35"/>
  <c r="AQ46" i="35"/>
  <c r="AR46" i="35"/>
  <c r="AS46" i="35"/>
  <c r="AQ76" i="35"/>
  <c r="AR76" i="35"/>
  <c r="AS76" i="35"/>
  <c r="AS108" i="35"/>
  <c r="AR108" i="35"/>
  <c r="AQ108" i="35"/>
  <c r="AK16" i="35"/>
  <c r="AK46" i="35"/>
  <c r="AK108" i="35"/>
  <c r="AG16" i="35"/>
  <c r="AH16" i="35"/>
  <c r="AI16" i="35"/>
  <c r="AG46" i="35"/>
  <c r="AH46" i="35"/>
  <c r="AI46" i="35"/>
  <c r="AG76" i="35"/>
  <c r="AH76" i="35"/>
  <c r="AI76" i="35"/>
  <c r="AI108" i="35"/>
  <c r="AH108" i="35"/>
  <c r="AG108" i="35"/>
  <c r="AA16" i="35"/>
  <c r="AA46" i="35"/>
  <c r="AA108" i="35"/>
  <c r="W16" i="35"/>
  <c r="X16" i="35"/>
  <c r="Y16" i="35"/>
  <c r="W46" i="35"/>
  <c r="X46" i="35"/>
  <c r="Y46" i="35"/>
  <c r="W76" i="35"/>
  <c r="X76" i="35"/>
  <c r="Y76" i="35"/>
  <c r="Y108" i="35"/>
  <c r="X108" i="35"/>
  <c r="W108" i="35"/>
  <c r="Q16" i="35"/>
  <c r="Q46" i="35"/>
  <c r="Q108" i="35"/>
  <c r="M16" i="35"/>
  <c r="N16" i="35"/>
  <c r="O16" i="35"/>
  <c r="M46" i="35"/>
  <c r="N46" i="35"/>
  <c r="O46" i="35"/>
  <c r="M76" i="35"/>
  <c r="N76" i="35"/>
  <c r="O76" i="35"/>
  <c r="O108" i="35"/>
  <c r="N108" i="35"/>
  <c r="M108" i="35"/>
  <c r="F108" i="35"/>
  <c r="H108" i="35"/>
  <c r="G108" i="35"/>
  <c r="F15" i="35"/>
  <c r="BY15" i="35"/>
  <c r="F45" i="35"/>
  <c r="BY45" i="35"/>
  <c r="BY107" i="35"/>
  <c r="BU15" i="35"/>
  <c r="BV15" i="35"/>
  <c r="BW15" i="35"/>
  <c r="BU45" i="35"/>
  <c r="BV45" i="35"/>
  <c r="BW45" i="35"/>
  <c r="BU75" i="35"/>
  <c r="BV75" i="35"/>
  <c r="BW75" i="35"/>
  <c r="BW107" i="35"/>
  <c r="BV107" i="35"/>
  <c r="BU107" i="35"/>
  <c r="BO15" i="35"/>
  <c r="BO45" i="35"/>
  <c r="BO107" i="35"/>
  <c r="BK15" i="35"/>
  <c r="BL15" i="35"/>
  <c r="BM15" i="35"/>
  <c r="BK45" i="35"/>
  <c r="BL45" i="35"/>
  <c r="BM45" i="35"/>
  <c r="BK75" i="35"/>
  <c r="BL75" i="35"/>
  <c r="BM75" i="35"/>
  <c r="BM107" i="35"/>
  <c r="BL107" i="35"/>
  <c r="BK107" i="35"/>
  <c r="BE15" i="35"/>
  <c r="BE45" i="35"/>
  <c r="BE107" i="35"/>
  <c r="BA15" i="35"/>
  <c r="BB15" i="35"/>
  <c r="BC15" i="35"/>
  <c r="BA45" i="35"/>
  <c r="BB45" i="35"/>
  <c r="BC45" i="35"/>
  <c r="BA75" i="35"/>
  <c r="BB75" i="35"/>
  <c r="BC75" i="35"/>
  <c r="BC107" i="35"/>
  <c r="BB107" i="35"/>
  <c r="BA107" i="35"/>
  <c r="AU15" i="35"/>
  <c r="AU45" i="35"/>
  <c r="AU107" i="35"/>
  <c r="AQ15" i="35"/>
  <c r="AR15" i="35"/>
  <c r="AS15" i="35"/>
  <c r="AQ45" i="35"/>
  <c r="AR45" i="35"/>
  <c r="AS45" i="35"/>
  <c r="AQ75" i="35"/>
  <c r="AR75" i="35"/>
  <c r="AS75" i="35"/>
  <c r="AS107" i="35"/>
  <c r="AR107" i="35"/>
  <c r="AQ107" i="35"/>
  <c r="AK15" i="35"/>
  <c r="AK45" i="35"/>
  <c r="AK107" i="35"/>
  <c r="AG15" i="35"/>
  <c r="AH15" i="35"/>
  <c r="AI15" i="35"/>
  <c r="AG45" i="35"/>
  <c r="AH45" i="35"/>
  <c r="AI45" i="35"/>
  <c r="AG75" i="35"/>
  <c r="AH75" i="35"/>
  <c r="AI75" i="35"/>
  <c r="AI107" i="35"/>
  <c r="AH107" i="35"/>
  <c r="AG107" i="35"/>
  <c r="AA15" i="35"/>
  <c r="AA45" i="35"/>
  <c r="AA107" i="35"/>
  <c r="W15" i="35"/>
  <c r="X15" i="35"/>
  <c r="Y15" i="35"/>
  <c r="W45" i="35"/>
  <c r="X45" i="35"/>
  <c r="Y45" i="35"/>
  <c r="W75" i="35"/>
  <c r="X75" i="35"/>
  <c r="Y75" i="35"/>
  <c r="Y107" i="35"/>
  <c r="X107" i="35"/>
  <c r="W107" i="35"/>
  <c r="Q15" i="35"/>
  <c r="Q45" i="35"/>
  <c r="Q107" i="35"/>
  <c r="M15" i="35"/>
  <c r="N15" i="35"/>
  <c r="O15" i="35"/>
  <c r="M45" i="35"/>
  <c r="N45" i="35"/>
  <c r="O45" i="35"/>
  <c r="M75" i="35"/>
  <c r="N75" i="35"/>
  <c r="O75" i="35"/>
  <c r="O107" i="35"/>
  <c r="N107" i="35"/>
  <c r="M107" i="35"/>
  <c r="F107" i="35"/>
  <c r="H107" i="35"/>
  <c r="G107" i="35"/>
  <c r="F14" i="35"/>
  <c r="BY14" i="35"/>
  <c r="F44" i="35"/>
  <c r="BY44" i="35"/>
  <c r="BY106" i="35"/>
  <c r="BU14" i="35"/>
  <c r="BV14" i="35"/>
  <c r="BW14" i="35"/>
  <c r="BU44" i="35"/>
  <c r="BV44" i="35"/>
  <c r="BW44" i="35"/>
  <c r="BU74" i="35"/>
  <c r="BV74" i="35"/>
  <c r="BW74" i="35"/>
  <c r="BW106" i="35"/>
  <c r="BV106" i="35"/>
  <c r="BU106" i="35"/>
  <c r="BO14" i="35"/>
  <c r="BO44" i="35"/>
  <c r="BO106" i="35"/>
  <c r="BK14" i="35"/>
  <c r="BL14" i="35"/>
  <c r="BM14" i="35"/>
  <c r="BK44" i="35"/>
  <c r="BL44" i="35"/>
  <c r="BM44" i="35"/>
  <c r="BK74" i="35"/>
  <c r="BL74" i="35"/>
  <c r="BM74" i="35"/>
  <c r="BM106" i="35"/>
  <c r="BL106" i="35"/>
  <c r="BK106" i="35"/>
  <c r="BE14" i="35"/>
  <c r="BE44" i="35"/>
  <c r="BE106" i="35"/>
  <c r="BA14" i="35"/>
  <c r="BB14" i="35"/>
  <c r="BC14" i="35"/>
  <c r="BA44" i="35"/>
  <c r="BB44" i="35"/>
  <c r="BC44" i="35"/>
  <c r="BA74" i="35"/>
  <c r="BB74" i="35"/>
  <c r="BC74" i="35"/>
  <c r="BC106" i="35"/>
  <c r="BB106" i="35"/>
  <c r="BA106" i="35"/>
  <c r="AU14" i="35"/>
  <c r="AU44" i="35"/>
  <c r="AU106" i="35"/>
  <c r="AQ14" i="35"/>
  <c r="AR14" i="35"/>
  <c r="AS14" i="35"/>
  <c r="AQ44" i="35"/>
  <c r="AR44" i="35"/>
  <c r="AS44" i="35"/>
  <c r="AQ74" i="35"/>
  <c r="AR74" i="35"/>
  <c r="AS74" i="35"/>
  <c r="AS106" i="35"/>
  <c r="AR106" i="35"/>
  <c r="AQ106" i="35"/>
  <c r="AK14" i="35"/>
  <c r="AK44" i="35"/>
  <c r="AK106" i="35"/>
  <c r="AG14" i="35"/>
  <c r="AH14" i="35"/>
  <c r="AI14" i="35"/>
  <c r="AG44" i="35"/>
  <c r="AH44" i="35"/>
  <c r="AI44" i="35"/>
  <c r="AG74" i="35"/>
  <c r="AH74" i="35"/>
  <c r="AI74" i="35"/>
  <c r="AI106" i="35"/>
  <c r="AH106" i="35"/>
  <c r="AG106" i="35"/>
  <c r="AA14" i="35"/>
  <c r="AA44" i="35"/>
  <c r="AA106" i="35"/>
  <c r="W14" i="35"/>
  <c r="X14" i="35"/>
  <c r="Y14" i="35"/>
  <c r="W44" i="35"/>
  <c r="X44" i="35"/>
  <c r="Y44" i="35"/>
  <c r="W74" i="35"/>
  <c r="X74" i="35"/>
  <c r="Y74" i="35"/>
  <c r="Y106" i="35"/>
  <c r="X106" i="35"/>
  <c r="W106" i="35"/>
  <c r="Q14" i="35"/>
  <c r="Q44" i="35"/>
  <c r="Q106" i="35"/>
  <c r="M14" i="35"/>
  <c r="N14" i="35"/>
  <c r="O14" i="35"/>
  <c r="M44" i="35"/>
  <c r="N44" i="35"/>
  <c r="O44" i="35"/>
  <c r="M74" i="35"/>
  <c r="N74" i="35"/>
  <c r="O74" i="35"/>
  <c r="O106" i="35"/>
  <c r="N106" i="35"/>
  <c r="M106" i="35"/>
  <c r="F106" i="35"/>
  <c r="H106" i="35"/>
  <c r="G106" i="35"/>
  <c r="F13" i="35"/>
  <c r="BY13" i="35"/>
  <c r="F43" i="35"/>
  <c r="BY43" i="35"/>
  <c r="BY105" i="35"/>
  <c r="BU13" i="35"/>
  <c r="BV13" i="35"/>
  <c r="BW13" i="35"/>
  <c r="BU43" i="35"/>
  <c r="BV43" i="35"/>
  <c r="BW43" i="35"/>
  <c r="BU73" i="35"/>
  <c r="BV73" i="35"/>
  <c r="BW73" i="35"/>
  <c r="BW105" i="35"/>
  <c r="BV105" i="35"/>
  <c r="BU105" i="35"/>
  <c r="BO13" i="35"/>
  <c r="BO43" i="35"/>
  <c r="BO105" i="35"/>
  <c r="BK13" i="35"/>
  <c r="BL13" i="35"/>
  <c r="BM13" i="35"/>
  <c r="BK43" i="35"/>
  <c r="BL43" i="35"/>
  <c r="BM43" i="35"/>
  <c r="BK73" i="35"/>
  <c r="BL73" i="35"/>
  <c r="BM73" i="35"/>
  <c r="BM105" i="35"/>
  <c r="BL105" i="35"/>
  <c r="BK105" i="35"/>
  <c r="BE13" i="35"/>
  <c r="BE43" i="35"/>
  <c r="BE105" i="35"/>
  <c r="BA13" i="35"/>
  <c r="BB13" i="35"/>
  <c r="BC13" i="35"/>
  <c r="BA43" i="35"/>
  <c r="BB43" i="35"/>
  <c r="BC43" i="35"/>
  <c r="BA73" i="35"/>
  <c r="BB73" i="35"/>
  <c r="BC73" i="35"/>
  <c r="BC105" i="35"/>
  <c r="BB105" i="35"/>
  <c r="BA105" i="35"/>
  <c r="AU13" i="35"/>
  <c r="AU43" i="35"/>
  <c r="AU105" i="35"/>
  <c r="AQ13" i="35"/>
  <c r="AR13" i="35"/>
  <c r="AS13" i="35"/>
  <c r="AQ43" i="35"/>
  <c r="AR43" i="35"/>
  <c r="AS43" i="35"/>
  <c r="AQ73" i="35"/>
  <c r="AR73" i="35"/>
  <c r="AS73" i="35"/>
  <c r="AS105" i="35"/>
  <c r="AR105" i="35"/>
  <c r="AQ105" i="35"/>
  <c r="AK13" i="35"/>
  <c r="AK43" i="35"/>
  <c r="AK105" i="35"/>
  <c r="AG13" i="35"/>
  <c r="AH13" i="35"/>
  <c r="AI13" i="35"/>
  <c r="AG43" i="35"/>
  <c r="AH43" i="35"/>
  <c r="AI43" i="35"/>
  <c r="AG73" i="35"/>
  <c r="AH73" i="35"/>
  <c r="AI73" i="35"/>
  <c r="AI105" i="35"/>
  <c r="AH105" i="35"/>
  <c r="AG105" i="35"/>
  <c r="AA13" i="35"/>
  <c r="AA43" i="35"/>
  <c r="AA105" i="35"/>
  <c r="W13" i="35"/>
  <c r="X13" i="35"/>
  <c r="Y13" i="35"/>
  <c r="W43" i="35"/>
  <c r="X43" i="35"/>
  <c r="Y43" i="35"/>
  <c r="W73" i="35"/>
  <c r="X73" i="35"/>
  <c r="Y73" i="35"/>
  <c r="Y105" i="35"/>
  <c r="X105" i="35"/>
  <c r="W105" i="35"/>
  <c r="Q13" i="35"/>
  <c r="Q43" i="35"/>
  <c r="Q105" i="35"/>
  <c r="M13" i="35"/>
  <c r="N13" i="35"/>
  <c r="O13" i="35"/>
  <c r="M43" i="35"/>
  <c r="N43" i="35"/>
  <c r="O43" i="35"/>
  <c r="M73" i="35"/>
  <c r="N73" i="35"/>
  <c r="O73" i="35"/>
  <c r="O105" i="35"/>
  <c r="N105" i="35"/>
  <c r="M105" i="35"/>
  <c r="F105" i="35"/>
  <c r="H105" i="35"/>
  <c r="G105" i="35"/>
  <c r="F12" i="35"/>
  <c r="BY12" i="35"/>
  <c r="F42" i="35"/>
  <c r="BY42" i="35"/>
  <c r="BY104" i="35"/>
  <c r="BU12" i="35"/>
  <c r="BV12" i="35"/>
  <c r="BW12" i="35"/>
  <c r="BU42" i="35"/>
  <c r="BV42" i="35"/>
  <c r="BW42" i="35"/>
  <c r="BU72" i="35"/>
  <c r="BV72" i="35"/>
  <c r="BW72" i="35"/>
  <c r="BW104" i="35"/>
  <c r="BV104" i="35"/>
  <c r="BU104" i="35"/>
  <c r="BO12" i="35"/>
  <c r="BO42" i="35"/>
  <c r="BO104" i="35"/>
  <c r="BK12" i="35"/>
  <c r="BL12" i="35"/>
  <c r="BM12" i="35"/>
  <c r="BK42" i="35"/>
  <c r="BL42" i="35"/>
  <c r="BM42" i="35"/>
  <c r="BK72" i="35"/>
  <c r="BL72" i="35"/>
  <c r="BM72" i="35"/>
  <c r="BM104" i="35"/>
  <c r="BL104" i="35"/>
  <c r="BK104" i="35"/>
  <c r="BE12" i="35"/>
  <c r="BE42" i="35"/>
  <c r="BE104" i="35"/>
  <c r="BA12" i="35"/>
  <c r="BB12" i="35"/>
  <c r="BC12" i="35"/>
  <c r="BA42" i="35"/>
  <c r="BB42" i="35"/>
  <c r="BC42" i="35"/>
  <c r="BA72" i="35"/>
  <c r="BB72" i="35"/>
  <c r="BC72" i="35"/>
  <c r="BC104" i="35"/>
  <c r="BB104" i="35"/>
  <c r="BA104" i="35"/>
  <c r="AU12" i="35"/>
  <c r="AU42" i="35"/>
  <c r="AU104" i="35"/>
  <c r="AQ12" i="35"/>
  <c r="AR12" i="35"/>
  <c r="AS12" i="35"/>
  <c r="AQ42" i="35"/>
  <c r="AR42" i="35"/>
  <c r="AS42" i="35"/>
  <c r="AQ72" i="35"/>
  <c r="AR72" i="35"/>
  <c r="AS72" i="35"/>
  <c r="AS104" i="35"/>
  <c r="AR104" i="35"/>
  <c r="AQ104" i="35"/>
  <c r="AK12" i="35"/>
  <c r="AK42" i="35"/>
  <c r="AK104" i="35"/>
  <c r="AG12" i="35"/>
  <c r="AH12" i="35"/>
  <c r="AI12" i="35"/>
  <c r="AG42" i="35"/>
  <c r="AH42" i="35"/>
  <c r="AI42" i="35"/>
  <c r="AG72" i="35"/>
  <c r="AH72" i="35"/>
  <c r="AI72" i="35"/>
  <c r="AI104" i="35"/>
  <c r="AH104" i="35"/>
  <c r="AG104" i="35"/>
  <c r="AA12" i="35"/>
  <c r="AA42" i="35"/>
  <c r="AA104" i="35"/>
  <c r="W12" i="35"/>
  <c r="X12" i="35"/>
  <c r="Y12" i="35"/>
  <c r="W42" i="35"/>
  <c r="X42" i="35"/>
  <c r="Y42" i="35"/>
  <c r="W72" i="35"/>
  <c r="X72" i="35"/>
  <c r="Y72" i="35"/>
  <c r="Y104" i="35"/>
  <c r="X104" i="35"/>
  <c r="W104" i="35"/>
  <c r="Q12" i="35"/>
  <c r="Q42" i="35"/>
  <c r="Q104" i="35"/>
  <c r="M12" i="35"/>
  <c r="N12" i="35"/>
  <c r="O12" i="35"/>
  <c r="M42" i="35"/>
  <c r="N42" i="35"/>
  <c r="O42" i="35"/>
  <c r="M72" i="35"/>
  <c r="N72" i="35"/>
  <c r="O72" i="35"/>
  <c r="O104" i="35"/>
  <c r="N104" i="35"/>
  <c r="M104" i="35"/>
  <c r="F104" i="35"/>
  <c r="H104" i="35"/>
  <c r="G104" i="35"/>
  <c r="F11" i="35"/>
  <c r="BY11" i="35"/>
  <c r="F41" i="35"/>
  <c r="BY41" i="35"/>
  <c r="BY103" i="35"/>
  <c r="BU11" i="35"/>
  <c r="BV11" i="35"/>
  <c r="BW11" i="35"/>
  <c r="BU41" i="35"/>
  <c r="BV41" i="35"/>
  <c r="BW41" i="35"/>
  <c r="BU71" i="35"/>
  <c r="BV71" i="35"/>
  <c r="BW71" i="35"/>
  <c r="BW103" i="35"/>
  <c r="BV103" i="35"/>
  <c r="BU103" i="35"/>
  <c r="BO11" i="35"/>
  <c r="BO41" i="35"/>
  <c r="BO103" i="35"/>
  <c r="BK11" i="35"/>
  <c r="BL11" i="35"/>
  <c r="BM11" i="35"/>
  <c r="BK41" i="35"/>
  <c r="BL41" i="35"/>
  <c r="BM41" i="35"/>
  <c r="BK71" i="35"/>
  <c r="BL71" i="35"/>
  <c r="BM71" i="35"/>
  <c r="BM103" i="35"/>
  <c r="BL103" i="35"/>
  <c r="BK103" i="35"/>
  <c r="BE11" i="35"/>
  <c r="BE41" i="35"/>
  <c r="BE103" i="35"/>
  <c r="BA11" i="35"/>
  <c r="BB11" i="35"/>
  <c r="BC11" i="35"/>
  <c r="BA41" i="35"/>
  <c r="BB41" i="35"/>
  <c r="BC41" i="35"/>
  <c r="BA71" i="35"/>
  <c r="BB71" i="35"/>
  <c r="BC71" i="35"/>
  <c r="BC103" i="35"/>
  <c r="BB103" i="35"/>
  <c r="BA103" i="35"/>
  <c r="AU11" i="35"/>
  <c r="AU41" i="35"/>
  <c r="AU103" i="35"/>
  <c r="AQ11" i="35"/>
  <c r="AR11" i="35"/>
  <c r="AS11" i="35"/>
  <c r="AQ41" i="35"/>
  <c r="AR41" i="35"/>
  <c r="AS41" i="35"/>
  <c r="AQ71" i="35"/>
  <c r="AR71" i="35"/>
  <c r="AS71" i="35"/>
  <c r="AS103" i="35"/>
  <c r="AR103" i="35"/>
  <c r="AQ103" i="35"/>
  <c r="AK11" i="35"/>
  <c r="AK41" i="35"/>
  <c r="AK103" i="35"/>
  <c r="AG11" i="35"/>
  <c r="AH11" i="35"/>
  <c r="AI11" i="35"/>
  <c r="AG41" i="35"/>
  <c r="AH41" i="35"/>
  <c r="AI41" i="35"/>
  <c r="AG71" i="35"/>
  <c r="AH71" i="35"/>
  <c r="AI71" i="35"/>
  <c r="AI103" i="35"/>
  <c r="AH103" i="35"/>
  <c r="AG103" i="35"/>
  <c r="AA11" i="35"/>
  <c r="AA41" i="35"/>
  <c r="AA103" i="35"/>
  <c r="W11" i="35"/>
  <c r="X11" i="35"/>
  <c r="Y11" i="35"/>
  <c r="W41" i="35"/>
  <c r="X41" i="35"/>
  <c r="Y41" i="35"/>
  <c r="W71" i="35"/>
  <c r="X71" i="35"/>
  <c r="Y71" i="35"/>
  <c r="Y103" i="35"/>
  <c r="X103" i="35"/>
  <c r="W103" i="35"/>
  <c r="Q11" i="35"/>
  <c r="Q41" i="35"/>
  <c r="Q103" i="35"/>
  <c r="M11" i="35"/>
  <c r="N11" i="35"/>
  <c r="O11" i="35"/>
  <c r="M41" i="35"/>
  <c r="N41" i="35"/>
  <c r="O41" i="35"/>
  <c r="M71" i="35"/>
  <c r="N71" i="35"/>
  <c r="O71" i="35"/>
  <c r="O103" i="35"/>
  <c r="N103" i="35"/>
  <c r="M103" i="35"/>
  <c r="F103" i="35"/>
  <c r="H103" i="35"/>
  <c r="G103" i="35"/>
  <c r="F10" i="35"/>
  <c r="BY10" i="35"/>
  <c r="F40" i="35"/>
  <c r="BY40" i="35"/>
  <c r="BY102" i="35"/>
  <c r="BU10" i="35"/>
  <c r="BV10" i="35"/>
  <c r="BW10" i="35"/>
  <c r="BU40" i="35"/>
  <c r="BV40" i="35"/>
  <c r="BW40" i="35"/>
  <c r="BU70" i="35"/>
  <c r="BV70" i="35"/>
  <c r="BW70" i="35"/>
  <c r="BW102" i="35"/>
  <c r="BV102" i="35"/>
  <c r="BU102" i="35"/>
  <c r="BO10" i="35"/>
  <c r="BO40" i="35"/>
  <c r="BO102" i="35"/>
  <c r="BK10" i="35"/>
  <c r="BL10" i="35"/>
  <c r="BM10" i="35"/>
  <c r="BK40" i="35"/>
  <c r="BL40" i="35"/>
  <c r="BM40" i="35"/>
  <c r="BK70" i="35"/>
  <c r="BL70" i="35"/>
  <c r="BM70" i="35"/>
  <c r="BM102" i="35"/>
  <c r="BL102" i="35"/>
  <c r="BK102" i="35"/>
  <c r="BE10" i="35"/>
  <c r="BE40" i="35"/>
  <c r="BE102" i="35"/>
  <c r="BA10" i="35"/>
  <c r="BB10" i="35"/>
  <c r="BC10" i="35"/>
  <c r="BA40" i="35"/>
  <c r="BB40" i="35"/>
  <c r="BC40" i="35"/>
  <c r="BA70" i="35"/>
  <c r="BB70" i="35"/>
  <c r="BC70" i="35"/>
  <c r="BC102" i="35"/>
  <c r="BB102" i="35"/>
  <c r="BA102" i="35"/>
  <c r="AU10" i="35"/>
  <c r="AU40" i="35"/>
  <c r="AU102" i="35"/>
  <c r="AQ10" i="35"/>
  <c r="AR10" i="35"/>
  <c r="AS10" i="35"/>
  <c r="AQ40" i="35"/>
  <c r="AR40" i="35"/>
  <c r="AS40" i="35"/>
  <c r="AQ70" i="35"/>
  <c r="AR70" i="35"/>
  <c r="AS70" i="35"/>
  <c r="AS102" i="35"/>
  <c r="AR102" i="35"/>
  <c r="AQ102" i="35"/>
  <c r="AK10" i="35"/>
  <c r="AK40" i="35"/>
  <c r="AK102" i="35"/>
  <c r="AG10" i="35"/>
  <c r="AH10" i="35"/>
  <c r="AI10" i="35"/>
  <c r="AG40" i="35"/>
  <c r="AH40" i="35"/>
  <c r="AI40" i="35"/>
  <c r="AG70" i="35"/>
  <c r="AH70" i="35"/>
  <c r="AI70" i="35"/>
  <c r="AI102" i="35"/>
  <c r="AH102" i="35"/>
  <c r="AG102" i="35"/>
  <c r="AA10" i="35"/>
  <c r="AA40" i="35"/>
  <c r="AA102" i="35"/>
  <c r="W10" i="35"/>
  <c r="X10" i="35"/>
  <c r="Y10" i="35"/>
  <c r="W40" i="35"/>
  <c r="X40" i="35"/>
  <c r="Y40" i="35"/>
  <c r="W70" i="35"/>
  <c r="X70" i="35"/>
  <c r="Y70" i="35"/>
  <c r="Y102" i="35"/>
  <c r="X102" i="35"/>
  <c r="W102" i="35"/>
  <c r="Q10" i="35"/>
  <c r="Q40" i="35"/>
  <c r="Q102" i="35"/>
  <c r="M10" i="35"/>
  <c r="N10" i="35"/>
  <c r="O10" i="35"/>
  <c r="M40" i="35"/>
  <c r="N40" i="35"/>
  <c r="O40" i="35"/>
  <c r="M70" i="35"/>
  <c r="N70" i="35"/>
  <c r="O70" i="35"/>
  <c r="O102" i="35"/>
  <c r="N102" i="35"/>
  <c r="M102" i="35"/>
  <c r="F102" i="35"/>
  <c r="H102" i="35"/>
  <c r="G102" i="35"/>
  <c r="F9" i="35"/>
  <c r="BY9" i="35"/>
  <c r="F39" i="35"/>
  <c r="BY39" i="35"/>
  <c r="BY101" i="35"/>
  <c r="BU9" i="35"/>
  <c r="BV9" i="35"/>
  <c r="BW9" i="35"/>
  <c r="BU39" i="35"/>
  <c r="BV39" i="35"/>
  <c r="BW39" i="35"/>
  <c r="BU69" i="35"/>
  <c r="BV69" i="35"/>
  <c r="BW69" i="35"/>
  <c r="BW101" i="35"/>
  <c r="BV101" i="35"/>
  <c r="BU101" i="35"/>
  <c r="BO9" i="35"/>
  <c r="BO39" i="35"/>
  <c r="BO101" i="35"/>
  <c r="BK9" i="35"/>
  <c r="BL9" i="35"/>
  <c r="BM9" i="35"/>
  <c r="BK39" i="35"/>
  <c r="BL39" i="35"/>
  <c r="BM39" i="35"/>
  <c r="BK69" i="35"/>
  <c r="BL69" i="35"/>
  <c r="BM69" i="35"/>
  <c r="BM101" i="35"/>
  <c r="BL101" i="35"/>
  <c r="BK101" i="35"/>
  <c r="BE9" i="35"/>
  <c r="BE39" i="35"/>
  <c r="BE101" i="35"/>
  <c r="BA9" i="35"/>
  <c r="BB9" i="35"/>
  <c r="BC9" i="35"/>
  <c r="BA39" i="35"/>
  <c r="BB39" i="35"/>
  <c r="BC39" i="35"/>
  <c r="BA69" i="35"/>
  <c r="BB69" i="35"/>
  <c r="BC69" i="35"/>
  <c r="BC101" i="35"/>
  <c r="BB101" i="35"/>
  <c r="BA101" i="35"/>
  <c r="AU9" i="35"/>
  <c r="AU39" i="35"/>
  <c r="AU101" i="35"/>
  <c r="AQ9" i="35"/>
  <c r="AR9" i="35"/>
  <c r="AS9" i="35"/>
  <c r="AQ39" i="35"/>
  <c r="AR39" i="35"/>
  <c r="AS39" i="35"/>
  <c r="AQ69" i="35"/>
  <c r="AR69" i="35"/>
  <c r="AS69" i="35"/>
  <c r="AS101" i="35"/>
  <c r="AR101" i="35"/>
  <c r="AQ101" i="35"/>
  <c r="AK9" i="35"/>
  <c r="AK39" i="35"/>
  <c r="AK101" i="35"/>
  <c r="AG9" i="35"/>
  <c r="AH9" i="35"/>
  <c r="AI9" i="35"/>
  <c r="AG39" i="35"/>
  <c r="AH39" i="35"/>
  <c r="AI39" i="35"/>
  <c r="AG69" i="35"/>
  <c r="AH69" i="35"/>
  <c r="AI69" i="35"/>
  <c r="AI101" i="35"/>
  <c r="AH101" i="35"/>
  <c r="AG101" i="35"/>
  <c r="AA9" i="35"/>
  <c r="AA39" i="35"/>
  <c r="AA101" i="35"/>
  <c r="W9" i="35"/>
  <c r="X9" i="35"/>
  <c r="Y9" i="35"/>
  <c r="W39" i="35"/>
  <c r="X39" i="35"/>
  <c r="Y39" i="35"/>
  <c r="W69" i="35"/>
  <c r="X69" i="35"/>
  <c r="Y69" i="35"/>
  <c r="Y101" i="35"/>
  <c r="X101" i="35"/>
  <c r="W101" i="35"/>
  <c r="Q9" i="35"/>
  <c r="Q39" i="35"/>
  <c r="Q101" i="35"/>
  <c r="M9" i="35"/>
  <c r="N9" i="35"/>
  <c r="O9" i="35"/>
  <c r="M39" i="35"/>
  <c r="N39" i="35"/>
  <c r="O39" i="35"/>
  <c r="M69" i="35"/>
  <c r="N69" i="35"/>
  <c r="O69" i="35"/>
  <c r="O101" i="35"/>
  <c r="N101" i="35"/>
  <c r="M101" i="35"/>
  <c r="F101" i="35"/>
  <c r="H101" i="35"/>
  <c r="G101" i="35"/>
  <c r="F8" i="35"/>
  <c r="BY8" i="35"/>
  <c r="F38" i="35"/>
  <c r="BY38" i="35"/>
  <c r="BY100" i="35"/>
  <c r="BU8" i="35"/>
  <c r="BV8" i="35"/>
  <c r="BW8" i="35"/>
  <c r="BU38" i="35"/>
  <c r="BV38" i="35"/>
  <c r="BW38" i="35"/>
  <c r="BU68" i="35"/>
  <c r="BV68" i="35"/>
  <c r="BW68" i="35"/>
  <c r="BW100" i="35"/>
  <c r="BV100" i="35"/>
  <c r="BU100" i="35"/>
  <c r="BO8" i="35"/>
  <c r="BO38" i="35"/>
  <c r="BO100" i="35"/>
  <c r="BK8" i="35"/>
  <c r="BL8" i="35"/>
  <c r="BM8" i="35"/>
  <c r="BK38" i="35"/>
  <c r="BL38" i="35"/>
  <c r="BM38" i="35"/>
  <c r="BK68" i="35"/>
  <c r="BL68" i="35"/>
  <c r="BM68" i="35"/>
  <c r="BM100" i="35"/>
  <c r="BL100" i="35"/>
  <c r="BK100" i="35"/>
  <c r="BE8" i="35"/>
  <c r="BE38" i="35"/>
  <c r="BE100" i="35"/>
  <c r="BA8" i="35"/>
  <c r="BB8" i="35"/>
  <c r="BC8" i="35"/>
  <c r="BA38" i="35"/>
  <c r="BB38" i="35"/>
  <c r="BC38" i="35"/>
  <c r="BA68" i="35"/>
  <c r="BB68" i="35"/>
  <c r="BC68" i="35"/>
  <c r="BC100" i="35"/>
  <c r="BB100" i="35"/>
  <c r="BA100" i="35"/>
  <c r="AU8" i="35"/>
  <c r="AU38" i="35"/>
  <c r="AU100" i="35"/>
  <c r="AQ8" i="35"/>
  <c r="AR8" i="35"/>
  <c r="AS8" i="35"/>
  <c r="AQ38" i="35"/>
  <c r="AR38" i="35"/>
  <c r="AS38" i="35"/>
  <c r="AQ68" i="35"/>
  <c r="AR68" i="35"/>
  <c r="AS68" i="35"/>
  <c r="AS100" i="35"/>
  <c r="AR100" i="35"/>
  <c r="AQ100" i="35"/>
  <c r="AK8" i="35"/>
  <c r="AK38" i="35"/>
  <c r="AK100" i="35"/>
  <c r="AG8" i="35"/>
  <c r="AH8" i="35"/>
  <c r="AI8" i="35"/>
  <c r="AG38" i="35"/>
  <c r="AH38" i="35"/>
  <c r="AI38" i="35"/>
  <c r="AG68" i="35"/>
  <c r="AH68" i="35"/>
  <c r="AI68" i="35"/>
  <c r="AI100" i="35"/>
  <c r="AH100" i="35"/>
  <c r="AG100" i="35"/>
  <c r="AA8" i="35"/>
  <c r="AA38" i="35"/>
  <c r="AA100" i="35"/>
  <c r="W8" i="35"/>
  <c r="X8" i="35"/>
  <c r="Y8" i="35"/>
  <c r="W38" i="35"/>
  <c r="X38" i="35"/>
  <c r="Y38" i="35"/>
  <c r="W68" i="35"/>
  <c r="X68" i="35"/>
  <c r="Y68" i="35"/>
  <c r="Y100" i="35"/>
  <c r="X100" i="35"/>
  <c r="W100" i="35"/>
  <c r="Q8" i="35"/>
  <c r="Q38" i="35"/>
  <c r="Q100" i="35"/>
  <c r="M8" i="35"/>
  <c r="N8" i="35"/>
  <c r="O8" i="35"/>
  <c r="M38" i="35"/>
  <c r="N38" i="35"/>
  <c r="O38" i="35"/>
  <c r="M68" i="35"/>
  <c r="N68" i="35"/>
  <c r="O68" i="35"/>
  <c r="O100" i="35"/>
  <c r="N100" i="35"/>
  <c r="M100" i="35"/>
  <c r="F100" i="35"/>
  <c r="H100" i="35"/>
  <c r="G100" i="35"/>
  <c r="F7" i="35"/>
  <c r="BY7" i="35"/>
  <c r="F37" i="35"/>
  <c r="BY37" i="35"/>
  <c r="BY99" i="35"/>
  <c r="BU7" i="35"/>
  <c r="BV7" i="35"/>
  <c r="BW7" i="35"/>
  <c r="BU37" i="35"/>
  <c r="BV37" i="35"/>
  <c r="BW37" i="35"/>
  <c r="BU67" i="35"/>
  <c r="BV67" i="35"/>
  <c r="BW67" i="35"/>
  <c r="BW99" i="35"/>
  <c r="BV99" i="35"/>
  <c r="BU99" i="35"/>
  <c r="BO7" i="35"/>
  <c r="BO37" i="35"/>
  <c r="BO99" i="35"/>
  <c r="BK7" i="35"/>
  <c r="BL7" i="35"/>
  <c r="BM7" i="35"/>
  <c r="BK37" i="35"/>
  <c r="BL37" i="35"/>
  <c r="BM37" i="35"/>
  <c r="BK67" i="35"/>
  <c r="BL67" i="35"/>
  <c r="BM67" i="35"/>
  <c r="BM99" i="35"/>
  <c r="BL99" i="35"/>
  <c r="BK99" i="35"/>
  <c r="BE7" i="35"/>
  <c r="BE37" i="35"/>
  <c r="BE99" i="35"/>
  <c r="BA7" i="35"/>
  <c r="BB7" i="35"/>
  <c r="BC7" i="35"/>
  <c r="BA37" i="35"/>
  <c r="BB37" i="35"/>
  <c r="BC37" i="35"/>
  <c r="BA67" i="35"/>
  <c r="BB67" i="35"/>
  <c r="BC67" i="35"/>
  <c r="BC99" i="35"/>
  <c r="BB99" i="35"/>
  <c r="BA99" i="35"/>
  <c r="AU7" i="35"/>
  <c r="AU37" i="35"/>
  <c r="AU99" i="35"/>
  <c r="AQ7" i="35"/>
  <c r="AR7" i="35"/>
  <c r="AS7" i="35"/>
  <c r="AQ37" i="35"/>
  <c r="AR37" i="35"/>
  <c r="AS37" i="35"/>
  <c r="AQ67" i="35"/>
  <c r="AR67" i="35"/>
  <c r="AS67" i="35"/>
  <c r="AS99" i="35"/>
  <c r="AR99" i="35"/>
  <c r="AQ99" i="35"/>
  <c r="AK7" i="35"/>
  <c r="AK37" i="35"/>
  <c r="AK99" i="35"/>
  <c r="AG7" i="35"/>
  <c r="AH7" i="35"/>
  <c r="AI7" i="35"/>
  <c r="AG37" i="35"/>
  <c r="AH37" i="35"/>
  <c r="AI37" i="35"/>
  <c r="AG67" i="35"/>
  <c r="AH67" i="35"/>
  <c r="AI67" i="35"/>
  <c r="AI99" i="35"/>
  <c r="AH99" i="35"/>
  <c r="AG99" i="35"/>
  <c r="AA7" i="35"/>
  <c r="AA37" i="35"/>
  <c r="AA99" i="35"/>
  <c r="W7" i="35"/>
  <c r="X7" i="35"/>
  <c r="Y7" i="35"/>
  <c r="W37" i="35"/>
  <c r="X37" i="35"/>
  <c r="Y37" i="35"/>
  <c r="W67" i="35"/>
  <c r="X67" i="35"/>
  <c r="Y67" i="35"/>
  <c r="Y99" i="35"/>
  <c r="X99" i="35"/>
  <c r="W99" i="35"/>
  <c r="Q7" i="35"/>
  <c r="Q37" i="35"/>
  <c r="Q99" i="35"/>
  <c r="M7" i="35"/>
  <c r="N7" i="35"/>
  <c r="O7" i="35"/>
  <c r="M37" i="35"/>
  <c r="N37" i="35"/>
  <c r="O37" i="35"/>
  <c r="M67" i="35"/>
  <c r="N67" i="35"/>
  <c r="O67" i="35"/>
  <c r="O99" i="35"/>
  <c r="N99" i="35"/>
  <c r="M99" i="35"/>
  <c r="F99" i="35"/>
  <c r="H99" i="35"/>
  <c r="G99" i="35"/>
  <c r="F6" i="35"/>
  <c r="BY6" i="35"/>
  <c r="F36" i="35"/>
  <c r="BY36" i="35"/>
  <c r="BY98" i="35"/>
  <c r="BU6" i="35"/>
  <c r="BV6" i="35"/>
  <c r="BW6" i="35"/>
  <c r="BU36" i="35"/>
  <c r="BV36" i="35"/>
  <c r="BW36" i="35"/>
  <c r="BU66" i="35"/>
  <c r="BV66" i="35"/>
  <c r="BW66" i="35"/>
  <c r="BW98" i="35"/>
  <c r="BV98" i="35"/>
  <c r="BU98" i="35"/>
  <c r="BO6" i="35"/>
  <c r="BO36" i="35"/>
  <c r="BO98" i="35"/>
  <c r="BK6" i="35"/>
  <c r="BL6" i="35"/>
  <c r="BM6" i="35"/>
  <c r="BK36" i="35"/>
  <c r="BL36" i="35"/>
  <c r="BM36" i="35"/>
  <c r="BK66" i="35"/>
  <c r="BL66" i="35"/>
  <c r="BM66" i="35"/>
  <c r="BM98" i="35"/>
  <c r="BL98" i="35"/>
  <c r="BK98" i="35"/>
  <c r="BE6" i="35"/>
  <c r="BE36" i="35"/>
  <c r="BE98" i="35"/>
  <c r="BA6" i="35"/>
  <c r="BB6" i="35"/>
  <c r="BC6" i="35"/>
  <c r="BA36" i="35"/>
  <c r="BB36" i="35"/>
  <c r="BC36" i="35"/>
  <c r="BA66" i="35"/>
  <c r="BB66" i="35"/>
  <c r="BC66" i="35"/>
  <c r="BC98" i="35"/>
  <c r="BB98" i="35"/>
  <c r="BA98" i="35"/>
  <c r="AU6" i="35"/>
  <c r="AU36" i="35"/>
  <c r="AU98" i="35"/>
  <c r="AQ6" i="35"/>
  <c r="AR6" i="35"/>
  <c r="AS6" i="35"/>
  <c r="AQ36" i="35"/>
  <c r="AR36" i="35"/>
  <c r="AS36" i="35"/>
  <c r="AQ66" i="35"/>
  <c r="AR66" i="35"/>
  <c r="AS66" i="35"/>
  <c r="AS98" i="35"/>
  <c r="AR98" i="35"/>
  <c r="AQ98" i="35"/>
  <c r="AK6" i="35"/>
  <c r="AK36" i="35"/>
  <c r="AK98" i="35"/>
  <c r="AG6" i="35"/>
  <c r="AH6" i="35"/>
  <c r="AI6" i="35"/>
  <c r="AG36" i="35"/>
  <c r="AH36" i="35"/>
  <c r="AI36" i="35"/>
  <c r="AG66" i="35"/>
  <c r="AH66" i="35"/>
  <c r="AI66" i="35"/>
  <c r="AI98" i="35"/>
  <c r="AH98" i="35"/>
  <c r="AG98" i="35"/>
  <c r="AA6" i="35"/>
  <c r="AA36" i="35"/>
  <c r="AA98" i="35"/>
  <c r="W6" i="35"/>
  <c r="X6" i="35"/>
  <c r="Y6" i="35"/>
  <c r="W36" i="35"/>
  <c r="X36" i="35"/>
  <c r="Y36" i="35"/>
  <c r="W66" i="35"/>
  <c r="X66" i="35"/>
  <c r="Y66" i="35"/>
  <c r="Y98" i="35"/>
  <c r="X98" i="35"/>
  <c r="W98" i="35"/>
  <c r="Q6" i="35"/>
  <c r="Q36" i="35"/>
  <c r="Q98" i="35"/>
  <c r="M6" i="35"/>
  <c r="N6" i="35"/>
  <c r="O6" i="35"/>
  <c r="M36" i="35"/>
  <c r="N36" i="35"/>
  <c r="O36" i="35"/>
  <c r="M66" i="35"/>
  <c r="N66" i="35"/>
  <c r="O66" i="35"/>
  <c r="O98" i="35"/>
  <c r="N98" i="35"/>
  <c r="M98" i="35"/>
  <c r="F98" i="35"/>
  <c r="H98" i="35"/>
  <c r="G98" i="35"/>
  <c r="F5" i="35"/>
  <c r="BY5" i="35"/>
  <c r="F35" i="35"/>
  <c r="BY35" i="35"/>
  <c r="BY97" i="35"/>
  <c r="BU5" i="35"/>
  <c r="BV5" i="35"/>
  <c r="BW5" i="35"/>
  <c r="BU35" i="35"/>
  <c r="BV35" i="35"/>
  <c r="BW35" i="35"/>
  <c r="BU65" i="35"/>
  <c r="BV65" i="35"/>
  <c r="BW65" i="35"/>
  <c r="BW97" i="35"/>
  <c r="BV97" i="35"/>
  <c r="BU97" i="35"/>
  <c r="BO5" i="35"/>
  <c r="BO35" i="35"/>
  <c r="BO97" i="35"/>
  <c r="BK5" i="35"/>
  <c r="BL5" i="35"/>
  <c r="BM5" i="35"/>
  <c r="BK35" i="35"/>
  <c r="BL35" i="35"/>
  <c r="BM35" i="35"/>
  <c r="BK65" i="35"/>
  <c r="BL65" i="35"/>
  <c r="BM65" i="35"/>
  <c r="BM97" i="35"/>
  <c r="BL97" i="35"/>
  <c r="BK97" i="35"/>
  <c r="BE5" i="35"/>
  <c r="BE35" i="35"/>
  <c r="BE97" i="35"/>
  <c r="BA5" i="35"/>
  <c r="BB5" i="35"/>
  <c r="BC5" i="35"/>
  <c r="BA35" i="35"/>
  <c r="BB35" i="35"/>
  <c r="BC35" i="35"/>
  <c r="BA65" i="35"/>
  <c r="BB65" i="35"/>
  <c r="BC65" i="35"/>
  <c r="BC97" i="35"/>
  <c r="BB97" i="35"/>
  <c r="BA97" i="35"/>
  <c r="AU5" i="35"/>
  <c r="AU35" i="35"/>
  <c r="AU97" i="35"/>
  <c r="AQ5" i="35"/>
  <c r="AR5" i="35"/>
  <c r="AS5" i="35"/>
  <c r="AQ35" i="35"/>
  <c r="AR35" i="35"/>
  <c r="AS35" i="35"/>
  <c r="AQ65" i="35"/>
  <c r="AR65" i="35"/>
  <c r="AS65" i="35"/>
  <c r="AS97" i="35"/>
  <c r="AR97" i="35"/>
  <c r="AQ97" i="35"/>
  <c r="AK5" i="35"/>
  <c r="AK35" i="35"/>
  <c r="AK97" i="35"/>
  <c r="AG5" i="35"/>
  <c r="AH5" i="35"/>
  <c r="AI5" i="35"/>
  <c r="AG35" i="35"/>
  <c r="AH35" i="35"/>
  <c r="AI35" i="35"/>
  <c r="AG65" i="35"/>
  <c r="AH65" i="35"/>
  <c r="AI65" i="35"/>
  <c r="AI97" i="35"/>
  <c r="AH97" i="35"/>
  <c r="AG97" i="35"/>
  <c r="AA5" i="35"/>
  <c r="AA35" i="35"/>
  <c r="AA97" i="35"/>
  <c r="W5" i="35"/>
  <c r="X5" i="35"/>
  <c r="Y5" i="35"/>
  <c r="W35" i="35"/>
  <c r="X35" i="35"/>
  <c r="Y35" i="35"/>
  <c r="W65" i="35"/>
  <c r="X65" i="35"/>
  <c r="Y65" i="35"/>
  <c r="Y97" i="35"/>
  <c r="X97" i="35"/>
  <c r="W97" i="35"/>
  <c r="Q5" i="35"/>
  <c r="Q35" i="35"/>
  <c r="Q97" i="35"/>
  <c r="M5" i="35"/>
  <c r="N5" i="35"/>
  <c r="O5" i="35"/>
  <c r="M35" i="35"/>
  <c r="N35" i="35"/>
  <c r="O35" i="35"/>
  <c r="M65" i="35"/>
  <c r="N65" i="35"/>
  <c r="O65" i="35"/>
  <c r="O97" i="35"/>
  <c r="N97" i="35"/>
  <c r="M97" i="35"/>
  <c r="F97" i="35"/>
  <c r="H97" i="35"/>
  <c r="G97" i="35"/>
  <c r="BY4" i="35"/>
  <c r="BY34" i="35"/>
  <c r="BY96" i="35"/>
  <c r="BU4" i="35"/>
  <c r="BV4" i="35"/>
  <c r="BW4" i="35"/>
  <c r="BU34" i="35"/>
  <c r="BV34" i="35"/>
  <c r="BW34" i="35"/>
  <c r="BU64" i="35"/>
  <c r="BV64" i="35"/>
  <c r="BW64" i="35"/>
  <c r="BW96" i="35"/>
  <c r="BV96" i="35"/>
  <c r="BU96" i="35"/>
  <c r="BO4" i="35"/>
  <c r="BO34" i="35"/>
  <c r="BO96" i="35"/>
  <c r="BK4" i="35"/>
  <c r="BL4" i="35"/>
  <c r="BM4" i="35"/>
  <c r="BK34" i="35"/>
  <c r="BL34" i="35"/>
  <c r="BM34" i="35"/>
  <c r="BK64" i="35"/>
  <c r="BL64" i="35"/>
  <c r="BM64" i="35"/>
  <c r="BM96" i="35"/>
  <c r="BL96" i="35"/>
  <c r="BK96" i="35"/>
  <c r="BE4" i="35"/>
  <c r="BE34" i="35"/>
  <c r="BE96" i="35"/>
  <c r="BA4" i="35"/>
  <c r="BB4" i="35"/>
  <c r="BC4" i="35"/>
  <c r="BA34" i="35"/>
  <c r="BB34" i="35"/>
  <c r="BC34" i="35"/>
  <c r="BA64" i="35"/>
  <c r="BB64" i="35"/>
  <c r="BC64" i="35"/>
  <c r="BC96" i="35"/>
  <c r="BB96" i="35"/>
  <c r="BA96" i="35"/>
  <c r="AU4" i="35"/>
  <c r="AU34" i="35"/>
  <c r="AU96" i="35"/>
  <c r="AQ4" i="35"/>
  <c r="AR4" i="35"/>
  <c r="AS4" i="35"/>
  <c r="AQ34" i="35"/>
  <c r="AR34" i="35"/>
  <c r="AS34" i="35"/>
  <c r="AQ64" i="35"/>
  <c r="AR64" i="35"/>
  <c r="AS64" i="35"/>
  <c r="AS96" i="35"/>
  <c r="AR96" i="35"/>
  <c r="AQ96" i="35"/>
  <c r="AK4" i="35"/>
  <c r="AK34" i="35"/>
  <c r="AK96" i="35"/>
  <c r="AG4" i="35"/>
  <c r="AH4" i="35"/>
  <c r="AI4" i="35"/>
  <c r="AG34" i="35"/>
  <c r="AH34" i="35"/>
  <c r="AI34" i="35"/>
  <c r="AG64" i="35"/>
  <c r="AH64" i="35"/>
  <c r="AI64" i="35"/>
  <c r="AI96" i="35"/>
  <c r="AH96" i="35"/>
  <c r="AG96" i="35"/>
  <c r="AA4" i="35"/>
  <c r="AA34" i="35"/>
  <c r="AA96" i="35"/>
  <c r="W4" i="35"/>
  <c r="X4" i="35"/>
  <c r="Y4" i="35"/>
  <c r="W34" i="35"/>
  <c r="X34" i="35"/>
  <c r="Y34" i="35"/>
  <c r="W64" i="35"/>
  <c r="X64" i="35"/>
  <c r="Y64" i="35"/>
  <c r="Y96" i="35"/>
  <c r="X96" i="35"/>
  <c r="W96" i="35"/>
  <c r="Q4" i="35"/>
  <c r="Q34" i="35"/>
  <c r="Q96" i="35"/>
  <c r="M4" i="35"/>
  <c r="N4" i="35"/>
  <c r="O4" i="35"/>
  <c r="M34" i="35"/>
  <c r="N34" i="35"/>
  <c r="O34" i="35"/>
  <c r="M64" i="35"/>
  <c r="N64" i="35"/>
  <c r="O64" i="35"/>
  <c r="O96" i="35"/>
  <c r="N96" i="35"/>
  <c r="M96" i="35"/>
  <c r="H96" i="35"/>
  <c r="G96" i="35"/>
  <c r="BY3" i="35"/>
  <c r="BY33" i="35"/>
  <c r="BY95" i="35"/>
  <c r="BU3" i="35"/>
  <c r="BV3" i="35"/>
  <c r="BW3" i="35"/>
  <c r="BU33" i="35"/>
  <c r="BV33" i="35"/>
  <c r="BW33" i="35"/>
  <c r="BU63" i="35"/>
  <c r="BV63" i="35"/>
  <c r="BW63" i="35"/>
  <c r="BW95" i="35"/>
  <c r="BV95" i="35"/>
  <c r="BU95" i="35"/>
  <c r="BO3" i="35"/>
  <c r="BO33" i="35"/>
  <c r="BO95" i="35"/>
  <c r="BK3" i="35"/>
  <c r="BL3" i="35"/>
  <c r="BM3" i="35"/>
  <c r="BK33" i="35"/>
  <c r="BL33" i="35"/>
  <c r="BM33" i="35"/>
  <c r="BK63" i="35"/>
  <c r="BL63" i="35"/>
  <c r="BM63" i="35"/>
  <c r="BM95" i="35"/>
  <c r="BL95" i="35"/>
  <c r="BK95" i="35"/>
  <c r="BE3" i="35"/>
  <c r="BE33" i="35"/>
  <c r="BE95" i="35"/>
  <c r="BA3" i="35"/>
  <c r="BB3" i="35"/>
  <c r="BC3" i="35"/>
  <c r="BA33" i="35"/>
  <c r="BB33" i="35"/>
  <c r="BC33" i="35"/>
  <c r="BA63" i="35"/>
  <c r="BB63" i="35"/>
  <c r="BC63" i="35"/>
  <c r="BC95" i="35"/>
  <c r="BB95" i="35"/>
  <c r="BA95" i="35"/>
  <c r="AU3" i="35"/>
  <c r="AU33" i="35"/>
  <c r="AU95" i="35"/>
  <c r="AQ3" i="35"/>
  <c r="AR3" i="35"/>
  <c r="AS3" i="35"/>
  <c r="AQ33" i="35"/>
  <c r="AR33" i="35"/>
  <c r="AS33" i="35"/>
  <c r="AQ63" i="35"/>
  <c r="AR63" i="35"/>
  <c r="AS63" i="35"/>
  <c r="AS95" i="35"/>
  <c r="AR95" i="35"/>
  <c r="AQ95" i="35"/>
  <c r="AK3" i="35"/>
  <c r="AK33" i="35"/>
  <c r="AK95" i="35"/>
  <c r="AG3" i="35"/>
  <c r="AH3" i="35"/>
  <c r="AI3" i="35"/>
  <c r="AG33" i="35"/>
  <c r="AH33" i="35"/>
  <c r="AI33" i="35"/>
  <c r="AG63" i="35"/>
  <c r="AH63" i="35"/>
  <c r="AI63" i="35"/>
  <c r="AI95" i="35"/>
  <c r="AH95" i="35"/>
  <c r="AG95" i="35"/>
  <c r="AA3" i="35"/>
  <c r="AA33" i="35"/>
  <c r="AA95" i="35"/>
  <c r="W3" i="35"/>
  <c r="X3" i="35"/>
  <c r="Y3" i="35"/>
  <c r="W33" i="35"/>
  <c r="X33" i="35"/>
  <c r="Y33" i="35"/>
  <c r="W63" i="35"/>
  <c r="X63" i="35"/>
  <c r="Y63" i="35"/>
  <c r="Y95" i="35"/>
  <c r="X95" i="35"/>
  <c r="W95" i="35"/>
  <c r="Q3" i="35"/>
  <c r="Q33" i="35"/>
  <c r="Q95" i="35"/>
  <c r="M3" i="35"/>
  <c r="N3" i="35"/>
  <c r="O3" i="35"/>
  <c r="M33" i="35"/>
  <c r="N33" i="35"/>
  <c r="O33" i="35"/>
  <c r="M63" i="35"/>
  <c r="N63" i="35"/>
  <c r="O63" i="35"/>
  <c r="O95" i="35"/>
  <c r="N95" i="35"/>
  <c r="M95" i="35"/>
  <c r="H95" i="35"/>
  <c r="G95" i="35"/>
  <c r="F88" i="35"/>
  <c r="BY88" i="35"/>
  <c r="BZ88" i="35"/>
  <c r="BX88" i="35"/>
  <c r="C42" i="35"/>
  <c r="C44" i="35"/>
  <c r="BT88" i="35"/>
  <c r="BO88" i="35"/>
  <c r="BP88" i="35"/>
  <c r="BN88" i="35"/>
  <c r="BJ88" i="35"/>
  <c r="BE88" i="35"/>
  <c r="BF88" i="35"/>
  <c r="BD88" i="35"/>
  <c r="AZ88" i="35"/>
  <c r="AU88" i="35"/>
  <c r="AV88" i="35"/>
  <c r="AT88" i="35"/>
  <c r="AP88" i="35"/>
  <c r="AK88" i="35"/>
  <c r="AL88" i="35"/>
  <c r="AJ88" i="35"/>
  <c r="AF88" i="35"/>
  <c r="AA88" i="35"/>
  <c r="AB88" i="35"/>
  <c r="Z88" i="35"/>
  <c r="V88" i="35"/>
  <c r="Q88" i="35"/>
  <c r="R88" i="35"/>
  <c r="P88" i="35"/>
  <c r="L88" i="35"/>
  <c r="C35" i="35"/>
  <c r="H88" i="35"/>
  <c r="G88" i="35"/>
  <c r="F87" i="35"/>
  <c r="BY87" i="35"/>
  <c r="BZ87" i="35"/>
  <c r="BX87" i="35"/>
  <c r="BT87" i="35"/>
  <c r="BO87" i="35"/>
  <c r="BP87" i="35"/>
  <c r="BN87" i="35"/>
  <c r="BJ87" i="35"/>
  <c r="BE87" i="35"/>
  <c r="BF87" i="35"/>
  <c r="BD87" i="35"/>
  <c r="AZ87" i="35"/>
  <c r="AU87" i="35"/>
  <c r="AV87" i="35"/>
  <c r="AT87" i="35"/>
  <c r="AP87" i="35"/>
  <c r="AK87" i="35"/>
  <c r="AL87" i="35"/>
  <c r="AJ87" i="35"/>
  <c r="AF87" i="35"/>
  <c r="AA87" i="35"/>
  <c r="AB87" i="35"/>
  <c r="Z87" i="35"/>
  <c r="V87" i="35"/>
  <c r="Q87" i="35"/>
  <c r="R87" i="35"/>
  <c r="P87" i="35"/>
  <c r="L87" i="35"/>
  <c r="H87" i="35"/>
  <c r="G87" i="35"/>
  <c r="F86" i="35"/>
  <c r="BY86" i="35"/>
  <c r="BZ86" i="35"/>
  <c r="BX86" i="35"/>
  <c r="BT86" i="35"/>
  <c r="BO86" i="35"/>
  <c r="BP86" i="35"/>
  <c r="BN86" i="35"/>
  <c r="BJ86" i="35"/>
  <c r="BE86" i="35"/>
  <c r="BF86" i="35"/>
  <c r="BD86" i="35"/>
  <c r="AZ86" i="35"/>
  <c r="AU86" i="35"/>
  <c r="AV86" i="35"/>
  <c r="AT86" i="35"/>
  <c r="AP86" i="35"/>
  <c r="AK86" i="35"/>
  <c r="AL86" i="35"/>
  <c r="AJ86" i="35"/>
  <c r="AF86" i="35"/>
  <c r="AA86" i="35"/>
  <c r="AB86" i="35"/>
  <c r="Z86" i="35"/>
  <c r="V86" i="35"/>
  <c r="Q86" i="35"/>
  <c r="R86" i="35"/>
  <c r="P86" i="35"/>
  <c r="L86" i="35"/>
  <c r="H86" i="35"/>
  <c r="G86" i="35"/>
  <c r="F85" i="35"/>
  <c r="BY85" i="35"/>
  <c r="BZ85" i="35"/>
  <c r="BX85" i="35"/>
  <c r="BT85" i="35"/>
  <c r="BO85" i="35"/>
  <c r="BP85" i="35"/>
  <c r="BN85" i="35"/>
  <c r="BJ85" i="35"/>
  <c r="BE85" i="35"/>
  <c r="BF85" i="35"/>
  <c r="BD85" i="35"/>
  <c r="AZ85" i="35"/>
  <c r="AU85" i="35"/>
  <c r="AV85" i="35"/>
  <c r="AT85" i="35"/>
  <c r="AP85" i="35"/>
  <c r="AK85" i="35"/>
  <c r="AL85" i="35"/>
  <c r="AJ85" i="35"/>
  <c r="AF85" i="35"/>
  <c r="AA85" i="35"/>
  <c r="AB85" i="35"/>
  <c r="Z85" i="35"/>
  <c r="V85" i="35"/>
  <c r="Q85" i="35"/>
  <c r="R85" i="35"/>
  <c r="P85" i="35"/>
  <c r="L85" i="35"/>
  <c r="H85" i="35"/>
  <c r="G85" i="35"/>
  <c r="F84" i="35"/>
  <c r="BY84" i="35"/>
  <c r="BZ84" i="35"/>
  <c r="BX84" i="35"/>
  <c r="BT84" i="35"/>
  <c r="BO84" i="35"/>
  <c r="BP84" i="35"/>
  <c r="BN84" i="35"/>
  <c r="BJ84" i="35"/>
  <c r="BE84" i="35"/>
  <c r="BF84" i="35"/>
  <c r="BD84" i="35"/>
  <c r="AZ84" i="35"/>
  <c r="AU84" i="35"/>
  <c r="AV84" i="35"/>
  <c r="AT84" i="35"/>
  <c r="AP84" i="35"/>
  <c r="AK84" i="35"/>
  <c r="AL84" i="35"/>
  <c r="AJ84" i="35"/>
  <c r="AF84" i="35"/>
  <c r="AA84" i="35"/>
  <c r="AB84" i="35"/>
  <c r="Z84" i="35"/>
  <c r="V84" i="35"/>
  <c r="Q84" i="35"/>
  <c r="R84" i="35"/>
  <c r="P84" i="35"/>
  <c r="L84" i="35"/>
  <c r="H84" i="35"/>
  <c r="G84" i="35"/>
  <c r="F83" i="35"/>
  <c r="BY83" i="35"/>
  <c r="BZ83" i="35"/>
  <c r="BX83" i="35"/>
  <c r="BT83" i="35"/>
  <c r="BO83" i="35"/>
  <c r="BP83" i="35"/>
  <c r="BN83" i="35"/>
  <c r="BJ83" i="35"/>
  <c r="BE83" i="35"/>
  <c r="BF83" i="35"/>
  <c r="BD83" i="35"/>
  <c r="AZ83" i="35"/>
  <c r="AU83" i="35"/>
  <c r="AV83" i="35"/>
  <c r="AT83" i="35"/>
  <c r="AP83" i="35"/>
  <c r="AK83" i="35"/>
  <c r="AL83" i="35"/>
  <c r="AJ83" i="35"/>
  <c r="AF83" i="35"/>
  <c r="AA83" i="35"/>
  <c r="AB83" i="35"/>
  <c r="Z83" i="35"/>
  <c r="V83" i="35"/>
  <c r="Q83" i="35"/>
  <c r="R83" i="35"/>
  <c r="P83" i="35"/>
  <c r="L83" i="35"/>
  <c r="H83" i="35"/>
  <c r="G83" i="35"/>
  <c r="F82" i="35"/>
  <c r="BY82" i="35"/>
  <c r="BZ82" i="35"/>
  <c r="BX82" i="35"/>
  <c r="BT82" i="35"/>
  <c r="BO82" i="35"/>
  <c r="BP82" i="35"/>
  <c r="BN82" i="35"/>
  <c r="BJ82" i="35"/>
  <c r="BE82" i="35"/>
  <c r="BF82" i="35"/>
  <c r="BD82" i="35"/>
  <c r="AZ82" i="35"/>
  <c r="AU82" i="35"/>
  <c r="AV82" i="35"/>
  <c r="AT82" i="35"/>
  <c r="AP82" i="35"/>
  <c r="AK82" i="35"/>
  <c r="AL82" i="35"/>
  <c r="AJ82" i="35"/>
  <c r="AF82" i="35"/>
  <c r="AA82" i="35"/>
  <c r="AB82" i="35"/>
  <c r="Z82" i="35"/>
  <c r="V82" i="35"/>
  <c r="Q82" i="35"/>
  <c r="R82" i="35"/>
  <c r="P82" i="35"/>
  <c r="L82" i="35"/>
  <c r="H82" i="35"/>
  <c r="G82" i="35"/>
  <c r="F81" i="35"/>
  <c r="BY81" i="35"/>
  <c r="BZ81" i="35"/>
  <c r="BX81" i="35"/>
  <c r="BT81" i="35"/>
  <c r="BO81" i="35"/>
  <c r="BP81" i="35"/>
  <c r="BN81" i="35"/>
  <c r="BJ81" i="35"/>
  <c r="BE81" i="35"/>
  <c r="BF81" i="35"/>
  <c r="BD81" i="35"/>
  <c r="AZ81" i="35"/>
  <c r="AU81" i="35"/>
  <c r="AV81" i="35"/>
  <c r="AT81" i="35"/>
  <c r="AP81" i="35"/>
  <c r="AK81" i="35"/>
  <c r="AL81" i="35"/>
  <c r="AJ81" i="35"/>
  <c r="AF81" i="35"/>
  <c r="AA81" i="35"/>
  <c r="AB81" i="35"/>
  <c r="Z81" i="35"/>
  <c r="V81" i="35"/>
  <c r="Q81" i="35"/>
  <c r="R81" i="35"/>
  <c r="P81" i="35"/>
  <c r="L81" i="35"/>
  <c r="H81" i="35"/>
  <c r="G81" i="35"/>
  <c r="F80" i="35"/>
  <c r="BY80" i="35"/>
  <c r="BZ80" i="35"/>
  <c r="BX80" i="35"/>
  <c r="BT80" i="35"/>
  <c r="BO80" i="35"/>
  <c r="BP80" i="35"/>
  <c r="BN80" i="35"/>
  <c r="BJ80" i="35"/>
  <c r="BE80" i="35"/>
  <c r="BF80" i="35"/>
  <c r="BD80" i="35"/>
  <c r="AZ80" i="35"/>
  <c r="AU80" i="35"/>
  <c r="AV80" i="35"/>
  <c r="AT80" i="35"/>
  <c r="AP80" i="35"/>
  <c r="AK80" i="35"/>
  <c r="AL80" i="35"/>
  <c r="AJ80" i="35"/>
  <c r="AF80" i="35"/>
  <c r="AA80" i="35"/>
  <c r="AB80" i="35"/>
  <c r="Z80" i="35"/>
  <c r="V80" i="35"/>
  <c r="Q80" i="35"/>
  <c r="R80" i="35"/>
  <c r="P80" i="35"/>
  <c r="L80" i="35"/>
  <c r="H80" i="35"/>
  <c r="G80" i="35"/>
  <c r="F79" i="35"/>
  <c r="BY79" i="35"/>
  <c r="BZ79" i="35"/>
  <c r="BX79" i="35"/>
  <c r="BT79" i="35"/>
  <c r="BO79" i="35"/>
  <c r="BP79" i="35"/>
  <c r="BN79" i="35"/>
  <c r="BJ79" i="35"/>
  <c r="BE79" i="35"/>
  <c r="BF79" i="35"/>
  <c r="BD79" i="35"/>
  <c r="AZ79" i="35"/>
  <c r="AU79" i="35"/>
  <c r="AV79" i="35"/>
  <c r="AT79" i="35"/>
  <c r="AP79" i="35"/>
  <c r="AK79" i="35"/>
  <c r="AL79" i="35"/>
  <c r="AJ79" i="35"/>
  <c r="AF79" i="35"/>
  <c r="AA79" i="35"/>
  <c r="AB79" i="35"/>
  <c r="Z79" i="35"/>
  <c r="V79" i="35"/>
  <c r="Q79" i="35"/>
  <c r="R79" i="35"/>
  <c r="P79" i="35"/>
  <c r="L79" i="35"/>
  <c r="H79" i="35"/>
  <c r="G79" i="35"/>
  <c r="F78" i="35"/>
  <c r="BY78" i="35"/>
  <c r="BZ78" i="35"/>
  <c r="BX78" i="35"/>
  <c r="BT78" i="35"/>
  <c r="BO78" i="35"/>
  <c r="BP78" i="35"/>
  <c r="BN78" i="35"/>
  <c r="BJ78" i="35"/>
  <c r="BE78" i="35"/>
  <c r="BF78" i="35"/>
  <c r="BD78" i="35"/>
  <c r="AZ78" i="35"/>
  <c r="AU78" i="35"/>
  <c r="AV78" i="35"/>
  <c r="AT78" i="35"/>
  <c r="AP78" i="35"/>
  <c r="AK78" i="35"/>
  <c r="AL78" i="35"/>
  <c r="AJ78" i="35"/>
  <c r="AF78" i="35"/>
  <c r="AA78" i="35"/>
  <c r="AB78" i="35"/>
  <c r="Z78" i="35"/>
  <c r="V78" i="35"/>
  <c r="Q78" i="35"/>
  <c r="R78" i="35"/>
  <c r="P78" i="35"/>
  <c r="L78" i="35"/>
  <c r="H78" i="35"/>
  <c r="G78" i="35"/>
  <c r="F77" i="35"/>
  <c r="BY77" i="35"/>
  <c r="BZ77" i="35"/>
  <c r="BX77" i="35"/>
  <c r="BT77" i="35"/>
  <c r="BO77" i="35"/>
  <c r="BP77" i="35"/>
  <c r="BN77" i="35"/>
  <c r="BJ77" i="35"/>
  <c r="BE77" i="35"/>
  <c r="BF77" i="35"/>
  <c r="BD77" i="35"/>
  <c r="AZ77" i="35"/>
  <c r="AU77" i="35"/>
  <c r="AV77" i="35"/>
  <c r="AT77" i="35"/>
  <c r="AP77" i="35"/>
  <c r="AK77" i="35"/>
  <c r="AL77" i="35"/>
  <c r="AJ77" i="35"/>
  <c r="AF77" i="35"/>
  <c r="AA77" i="35"/>
  <c r="AB77" i="35"/>
  <c r="Z77" i="35"/>
  <c r="V77" i="35"/>
  <c r="Q77" i="35"/>
  <c r="R77" i="35"/>
  <c r="P77" i="35"/>
  <c r="L77" i="35"/>
  <c r="H77" i="35"/>
  <c r="G77" i="35"/>
  <c r="F76" i="35"/>
  <c r="BY76" i="35"/>
  <c r="BZ76" i="35"/>
  <c r="BX76" i="35"/>
  <c r="BT76" i="35"/>
  <c r="BO76" i="35"/>
  <c r="BP76" i="35"/>
  <c r="BN76" i="35"/>
  <c r="BJ76" i="35"/>
  <c r="BE76" i="35"/>
  <c r="BF76" i="35"/>
  <c r="BD76" i="35"/>
  <c r="AZ76" i="35"/>
  <c r="AU76" i="35"/>
  <c r="AV76" i="35"/>
  <c r="AT76" i="35"/>
  <c r="AP76" i="35"/>
  <c r="AK76" i="35"/>
  <c r="AL76" i="35"/>
  <c r="AJ76" i="35"/>
  <c r="AF76" i="35"/>
  <c r="AA76" i="35"/>
  <c r="AB76" i="35"/>
  <c r="Z76" i="35"/>
  <c r="V76" i="35"/>
  <c r="Q76" i="35"/>
  <c r="R76" i="35"/>
  <c r="P76" i="35"/>
  <c r="L76" i="35"/>
  <c r="H76" i="35"/>
  <c r="G76" i="35"/>
  <c r="F75" i="35"/>
  <c r="BY75" i="35"/>
  <c r="BZ75" i="35"/>
  <c r="BX75" i="35"/>
  <c r="BT75" i="35"/>
  <c r="BO75" i="35"/>
  <c r="BP75" i="35"/>
  <c r="BN75" i="35"/>
  <c r="BJ75" i="35"/>
  <c r="BE75" i="35"/>
  <c r="BF75" i="35"/>
  <c r="BD75" i="35"/>
  <c r="AZ75" i="35"/>
  <c r="AU75" i="35"/>
  <c r="AV75" i="35"/>
  <c r="AT75" i="35"/>
  <c r="AP75" i="35"/>
  <c r="AK75" i="35"/>
  <c r="AL75" i="35"/>
  <c r="AJ75" i="35"/>
  <c r="AF75" i="35"/>
  <c r="AA75" i="35"/>
  <c r="AB75" i="35"/>
  <c r="Z75" i="35"/>
  <c r="V75" i="35"/>
  <c r="Q75" i="35"/>
  <c r="R75" i="35"/>
  <c r="P75" i="35"/>
  <c r="L75" i="35"/>
  <c r="H75" i="35"/>
  <c r="G75" i="35"/>
  <c r="F74" i="35"/>
  <c r="BY74" i="35"/>
  <c r="BZ74" i="35"/>
  <c r="BX74" i="35"/>
  <c r="BT74" i="35"/>
  <c r="BO74" i="35"/>
  <c r="BP74" i="35"/>
  <c r="BN74" i="35"/>
  <c r="BJ74" i="35"/>
  <c r="BE74" i="35"/>
  <c r="BF74" i="35"/>
  <c r="BD74" i="35"/>
  <c r="AZ74" i="35"/>
  <c r="AU74" i="35"/>
  <c r="AV74" i="35"/>
  <c r="AT74" i="35"/>
  <c r="AP74" i="35"/>
  <c r="AK74" i="35"/>
  <c r="AL74" i="35"/>
  <c r="AJ74" i="35"/>
  <c r="AF74" i="35"/>
  <c r="AA74" i="35"/>
  <c r="AB74" i="35"/>
  <c r="Z74" i="35"/>
  <c r="V74" i="35"/>
  <c r="Q74" i="35"/>
  <c r="R74" i="35"/>
  <c r="P74" i="35"/>
  <c r="L74" i="35"/>
  <c r="H74" i="35"/>
  <c r="G74" i="35"/>
  <c r="C71" i="35"/>
  <c r="C72" i="35"/>
  <c r="C74" i="35"/>
  <c r="F73" i="35"/>
  <c r="BY73" i="35"/>
  <c r="BZ73" i="35"/>
  <c r="BX73" i="35"/>
  <c r="BT73" i="35"/>
  <c r="BO73" i="35"/>
  <c r="BP73" i="35"/>
  <c r="BN73" i="35"/>
  <c r="BJ73" i="35"/>
  <c r="BE73" i="35"/>
  <c r="BF73" i="35"/>
  <c r="BD73" i="35"/>
  <c r="AZ73" i="35"/>
  <c r="AU73" i="35"/>
  <c r="AV73" i="35"/>
  <c r="AT73" i="35"/>
  <c r="AP73" i="35"/>
  <c r="AK73" i="35"/>
  <c r="AL73" i="35"/>
  <c r="AJ73" i="35"/>
  <c r="AF73" i="35"/>
  <c r="AA73" i="35"/>
  <c r="AB73" i="35"/>
  <c r="Z73" i="35"/>
  <c r="V73" i="35"/>
  <c r="Q73" i="35"/>
  <c r="R73" i="35"/>
  <c r="P73" i="35"/>
  <c r="L73" i="35"/>
  <c r="H73" i="35"/>
  <c r="G73" i="35"/>
  <c r="F72" i="35"/>
  <c r="BY72" i="35"/>
  <c r="BZ72" i="35"/>
  <c r="BX72" i="35"/>
  <c r="BT72" i="35"/>
  <c r="BO72" i="35"/>
  <c r="BP72" i="35"/>
  <c r="BN72" i="35"/>
  <c r="BJ72" i="35"/>
  <c r="BE72" i="35"/>
  <c r="BF72" i="35"/>
  <c r="BD72" i="35"/>
  <c r="AZ72" i="35"/>
  <c r="AU72" i="35"/>
  <c r="AV72" i="35"/>
  <c r="AT72" i="35"/>
  <c r="AP72" i="35"/>
  <c r="AK72" i="35"/>
  <c r="AL72" i="35"/>
  <c r="AJ72" i="35"/>
  <c r="AF72" i="35"/>
  <c r="AA72" i="35"/>
  <c r="AB72" i="35"/>
  <c r="Z72" i="35"/>
  <c r="V72" i="35"/>
  <c r="Q72" i="35"/>
  <c r="R72" i="35"/>
  <c r="P72" i="35"/>
  <c r="L72" i="35"/>
  <c r="H72" i="35"/>
  <c r="G72" i="35"/>
  <c r="F71" i="35"/>
  <c r="BY71" i="35"/>
  <c r="BZ71" i="35"/>
  <c r="BX71" i="35"/>
  <c r="BT71" i="35"/>
  <c r="BO71" i="35"/>
  <c r="BP71" i="35"/>
  <c r="BN71" i="35"/>
  <c r="BJ71" i="35"/>
  <c r="BE71" i="35"/>
  <c r="BF71" i="35"/>
  <c r="BD71" i="35"/>
  <c r="AZ71" i="35"/>
  <c r="AU71" i="35"/>
  <c r="AV71" i="35"/>
  <c r="AT71" i="35"/>
  <c r="AP71" i="35"/>
  <c r="AK71" i="35"/>
  <c r="AL71" i="35"/>
  <c r="AJ71" i="35"/>
  <c r="AF71" i="35"/>
  <c r="AA71" i="35"/>
  <c r="AB71" i="35"/>
  <c r="Z71" i="35"/>
  <c r="V71" i="35"/>
  <c r="Q71" i="35"/>
  <c r="R71" i="35"/>
  <c r="P71" i="35"/>
  <c r="L71" i="35"/>
  <c r="H71" i="35"/>
  <c r="G71" i="35"/>
  <c r="F70" i="35"/>
  <c r="BY70" i="35"/>
  <c r="BZ70" i="35"/>
  <c r="BX70" i="35"/>
  <c r="BT70" i="35"/>
  <c r="BO70" i="35"/>
  <c r="BP70" i="35"/>
  <c r="BN70" i="35"/>
  <c r="BJ70" i="35"/>
  <c r="BE70" i="35"/>
  <c r="BF70" i="35"/>
  <c r="BD70" i="35"/>
  <c r="AZ70" i="35"/>
  <c r="AU70" i="35"/>
  <c r="AV70" i="35"/>
  <c r="AT70" i="35"/>
  <c r="AP70" i="35"/>
  <c r="AK70" i="35"/>
  <c r="AL70" i="35"/>
  <c r="AJ70" i="35"/>
  <c r="AF70" i="35"/>
  <c r="AA70" i="35"/>
  <c r="AB70" i="35"/>
  <c r="Z70" i="35"/>
  <c r="V70" i="35"/>
  <c r="Q70" i="35"/>
  <c r="R70" i="35"/>
  <c r="P70" i="35"/>
  <c r="L70" i="35"/>
  <c r="H70" i="35"/>
  <c r="G70" i="35"/>
  <c r="F69" i="35"/>
  <c r="BY69" i="35"/>
  <c r="BZ69" i="35"/>
  <c r="BX69" i="35"/>
  <c r="BT69" i="35"/>
  <c r="BO69" i="35"/>
  <c r="BP69" i="35"/>
  <c r="BN69" i="35"/>
  <c r="BJ69" i="35"/>
  <c r="BE69" i="35"/>
  <c r="BF69" i="35"/>
  <c r="BD69" i="35"/>
  <c r="AZ69" i="35"/>
  <c r="AU69" i="35"/>
  <c r="AV69" i="35"/>
  <c r="AT69" i="35"/>
  <c r="AP69" i="35"/>
  <c r="AK69" i="35"/>
  <c r="AL69" i="35"/>
  <c r="AJ69" i="35"/>
  <c r="AF69" i="35"/>
  <c r="AA69" i="35"/>
  <c r="AB69" i="35"/>
  <c r="Z69" i="35"/>
  <c r="V69" i="35"/>
  <c r="Q69" i="35"/>
  <c r="R69" i="35"/>
  <c r="P69" i="35"/>
  <c r="L69" i="35"/>
  <c r="H69" i="35"/>
  <c r="G69" i="35"/>
  <c r="F68" i="35"/>
  <c r="BY68" i="35"/>
  <c r="BZ68" i="35"/>
  <c r="BX68" i="35"/>
  <c r="BT68" i="35"/>
  <c r="BO68" i="35"/>
  <c r="BP68" i="35"/>
  <c r="BN68" i="35"/>
  <c r="BJ68" i="35"/>
  <c r="BE68" i="35"/>
  <c r="BF68" i="35"/>
  <c r="BD68" i="35"/>
  <c r="AZ68" i="35"/>
  <c r="AU68" i="35"/>
  <c r="AV68" i="35"/>
  <c r="AT68" i="35"/>
  <c r="AP68" i="35"/>
  <c r="AK68" i="35"/>
  <c r="AL68" i="35"/>
  <c r="AJ68" i="35"/>
  <c r="AF68" i="35"/>
  <c r="AA68" i="35"/>
  <c r="AB68" i="35"/>
  <c r="Z68" i="35"/>
  <c r="V68" i="35"/>
  <c r="Q68" i="35"/>
  <c r="R68" i="35"/>
  <c r="P68" i="35"/>
  <c r="L68" i="35"/>
  <c r="H68" i="35"/>
  <c r="G68" i="35"/>
  <c r="C68" i="35"/>
  <c r="F67" i="35"/>
  <c r="BY67" i="35"/>
  <c r="BZ67" i="35"/>
  <c r="BX67" i="35"/>
  <c r="BT67" i="35"/>
  <c r="BO67" i="35"/>
  <c r="BP67" i="35"/>
  <c r="BN67" i="35"/>
  <c r="BJ67" i="35"/>
  <c r="BE67" i="35"/>
  <c r="BF67" i="35"/>
  <c r="BD67" i="35"/>
  <c r="AZ67" i="35"/>
  <c r="AU67" i="35"/>
  <c r="AV67" i="35"/>
  <c r="AT67" i="35"/>
  <c r="AP67" i="35"/>
  <c r="AK67" i="35"/>
  <c r="AL67" i="35"/>
  <c r="AJ67" i="35"/>
  <c r="AF67" i="35"/>
  <c r="AA67" i="35"/>
  <c r="AB67" i="35"/>
  <c r="Z67" i="35"/>
  <c r="V67" i="35"/>
  <c r="Q67" i="35"/>
  <c r="R67" i="35"/>
  <c r="P67" i="35"/>
  <c r="L67" i="35"/>
  <c r="H67" i="35"/>
  <c r="G67" i="35"/>
  <c r="C67" i="35"/>
  <c r="F66" i="35"/>
  <c r="BY66" i="35"/>
  <c r="BZ66" i="35"/>
  <c r="BX66" i="35"/>
  <c r="BT66" i="35"/>
  <c r="BO66" i="35"/>
  <c r="BP66" i="35"/>
  <c r="BN66" i="35"/>
  <c r="BJ66" i="35"/>
  <c r="BE66" i="35"/>
  <c r="BF66" i="35"/>
  <c r="BD66" i="35"/>
  <c r="AZ66" i="35"/>
  <c r="AU66" i="35"/>
  <c r="AV66" i="35"/>
  <c r="AT66" i="35"/>
  <c r="AP66" i="35"/>
  <c r="AK66" i="35"/>
  <c r="AL66" i="35"/>
  <c r="AJ66" i="35"/>
  <c r="AF66" i="35"/>
  <c r="AA66" i="35"/>
  <c r="AB66" i="35"/>
  <c r="Z66" i="35"/>
  <c r="V66" i="35"/>
  <c r="Q66" i="35"/>
  <c r="R66" i="35"/>
  <c r="P66" i="35"/>
  <c r="L66" i="35"/>
  <c r="H66" i="35"/>
  <c r="G66" i="35"/>
  <c r="F65" i="35"/>
  <c r="BY65" i="35"/>
  <c r="BZ65" i="35"/>
  <c r="BX65" i="35"/>
  <c r="BT65" i="35"/>
  <c r="BO65" i="35"/>
  <c r="BP65" i="35"/>
  <c r="BN65" i="35"/>
  <c r="BJ65" i="35"/>
  <c r="BE65" i="35"/>
  <c r="BF65" i="35"/>
  <c r="BD65" i="35"/>
  <c r="AZ65" i="35"/>
  <c r="AU65" i="35"/>
  <c r="AV65" i="35"/>
  <c r="AT65" i="35"/>
  <c r="AP65" i="35"/>
  <c r="AK65" i="35"/>
  <c r="AL65" i="35"/>
  <c r="AJ65" i="35"/>
  <c r="AF65" i="35"/>
  <c r="AA65" i="35"/>
  <c r="AB65" i="35"/>
  <c r="Z65" i="35"/>
  <c r="V65" i="35"/>
  <c r="Q65" i="35"/>
  <c r="R65" i="35"/>
  <c r="P65" i="35"/>
  <c r="L65" i="35"/>
  <c r="H65" i="35"/>
  <c r="G65" i="35"/>
  <c r="C65" i="35"/>
  <c r="BY64" i="35"/>
  <c r="BZ64" i="35"/>
  <c r="BX64" i="35"/>
  <c r="BT64" i="35"/>
  <c r="BO64" i="35"/>
  <c r="BP64" i="35"/>
  <c r="BN64" i="35"/>
  <c r="BJ64" i="35"/>
  <c r="BE64" i="35"/>
  <c r="BF64" i="35"/>
  <c r="BD64" i="35"/>
  <c r="AZ64" i="35"/>
  <c r="AU64" i="35"/>
  <c r="AV64" i="35"/>
  <c r="AT64" i="35"/>
  <c r="AP64" i="35"/>
  <c r="AK64" i="35"/>
  <c r="AL64" i="35"/>
  <c r="AJ64" i="35"/>
  <c r="AF64" i="35"/>
  <c r="AA64" i="35"/>
  <c r="AB64" i="35"/>
  <c r="Z64" i="35"/>
  <c r="V64" i="35"/>
  <c r="Q64" i="35"/>
  <c r="R64" i="35"/>
  <c r="P64" i="35"/>
  <c r="L64" i="35"/>
  <c r="H64" i="35"/>
  <c r="G64" i="35"/>
  <c r="C64" i="35"/>
  <c r="BY63" i="35"/>
  <c r="BZ63" i="35"/>
  <c r="BX63" i="35"/>
  <c r="BT63" i="35"/>
  <c r="BO63" i="35"/>
  <c r="BP63" i="35"/>
  <c r="BN63" i="35"/>
  <c r="BJ63" i="35"/>
  <c r="BE63" i="35"/>
  <c r="BF63" i="35"/>
  <c r="BD63" i="35"/>
  <c r="AZ63" i="35"/>
  <c r="AU63" i="35"/>
  <c r="AV63" i="35"/>
  <c r="AT63" i="35"/>
  <c r="AP63" i="35"/>
  <c r="AK63" i="35"/>
  <c r="AL63" i="35"/>
  <c r="AJ63" i="35"/>
  <c r="AF63" i="35"/>
  <c r="AA63" i="35"/>
  <c r="AB63" i="35"/>
  <c r="Z63" i="35"/>
  <c r="V63" i="35"/>
  <c r="Q63" i="35"/>
  <c r="R63" i="35"/>
  <c r="P63" i="35"/>
  <c r="L63" i="35"/>
  <c r="H63" i="35"/>
  <c r="G63" i="35"/>
  <c r="BZ58" i="35"/>
  <c r="BX58" i="35"/>
  <c r="BT58" i="35"/>
  <c r="BP58" i="35"/>
  <c r="BN58" i="35"/>
  <c r="BJ58" i="35"/>
  <c r="BF58" i="35"/>
  <c r="BD58" i="35"/>
  <c r="AZ58" i="35"/>
  <c r="AV58" i="35"/>
  <c r="AT58" i="35"/>
  <c r="AP58" i="35"/>
  <c r="AL58" i="35"/>
  <c r="AJ58" i="35"/>
  <c r="AF58" i="35"/>
  <c r="AB58" i="35"/>
  <c r="Z58" i="35"/>
  <c r="V58" i="35"/>
  <c r="R58" i="35"/>
  <c r="P58" i="35"/>
  <c r="L58" i="35"/>
  <c r="H58" i="35"/>
  <c r="G58" i="35"/>
  <c r="BZ57" i="35"/>
  <c r="BX57" i="35"/>
  <c r="BT57" i="35"/>
  <c r="BP57" i="35"/>
  <c r="BN57" i="35"/>
  <c r="BJ57" i="35"/>
  <c r="BF57" i="35"/>
  <c r="BD57" i="35"/>
  <c r="AZ57" i="35"/>
  <c r="AV57" i="35"/>
  <c r="AT57" i="35"/>
  <c r="AP57" i="35"/>
  <c r="AL57" i="35"/>
  <c r="AJ57" i="35"/>
  <c r="AF57" i="35"/>
  <c r="AB57" i="35"/>
  <c r="Z57" i="35"/>
  <c r="V57" i="35"/>
  <c r="R57" i="35"/>
  <c r="P57" i="35"/>
  <c r="L57" i="35"/>
  <c r="H57" i="35"/>
  <c r="G57" i="35"/>
  <c r="BZ56" i="35"/>
  <c r="BX56" i="35"/>
  <c r="BT56" i="35"/>
  <c r="BP56" i="35"/>
  <c r="BN56" i="35"/>
  <c r="BJ56" i="35"/>
  <c r="BF56" i="35"/>
  <c r="BD56" i="35"/>
  <c r="AZ56" i="35"/>
  <c r="AV56" i="35"/>
  <c r="AT56" i="35"/>
  <c r="AP56" i="35"/>
  <c r="AL56" i="35"/>
  <c r="AJ56" i="35"/>
  <c r="AF56" i="35"/>
  <c r="AB56" i="35"/>
  <c r="Z56" i="35"/>
  <c r="V56" i="35"/>
  <c r="R56" i="35"/>
  <c r="P56" i="35"/>
  <c r="L56" i="35"/>
  <c r="H56" i="35"/>
  <c r="G56" i="35"/>
  <c r="BZ55" i="35"/>
  <c r="BX55" i="35"/>
  <c r="BT55" i="35"/>
  <c r="BP55" i="35"/>
  <c r="BN55" i="35"/>
  <c r="BJ55" i="35"/>
  <c r="BF55" i="35"/>
  <c r="BD55" i="35"/>
  <c r="AZ55" i="35"/>
  <c r="AV55" i="35"/>
  <c r="AT55" i="35"/>
  <c r="AP55" i="35"/>
  <c r="AL55" i="35"/>
  <c r="AJ55" i="35"/>
  <c r="AF55" i="35"/>
  <c r="AB55" i="35"/>
  <c r="Z55" i="35"/>
  <c r="V55" i="35"/>
  <c r="R55" i="35"/>
  <c r="P55" i="35"/>
  <c r="L55" i="35"/>
  <c r="H55" i="35"/>
  <c r="G55" i="35"/>
  <c r="BZ54" i="35"/>
  <c r="BX54" i="35"/>
  <c r="BT54" i="35"/>
  <c r="BP54" i="35"/>
  <c r="BN54" i="35"/>
  <c r="BJ54" i="35"/>
  <c r="BF54" i="35"/>
  <c r="BD54" i="35"/>
  <c r="AZ54" i="35"/>
  <c r="AV54" i="35"/>
  <c r="AT54" i="35"/>
  <c r="AP54" i="35"/>
  <c r="AL54" i="35"/>
  <c r="AJ54" i="35"/>
  <c r="AF54" i="35"/>
  <c r="AB54" i="35"/>
  <c r="Z54" i="35"/>
  <c r="V54" i="35"/>
  <c r="R54" i="35"/>
  <c r="P54" i="35"/>
  <c r="L54" i="35"/>
  <c r="H54" i="35"/>
  <c r="G54" i="35"/>
  <c r="BZ53" i="35"/>
  <c r="BX53" i="35"/>
  <c r="BT53" i="35"/>
  <c r="BP53" i="35"/>
  <c r="BN53" i="35"/>
  <c r="BJ53" i="35"/>
  <c r="BF53" i="35"/>
  <c r="BD53" i="35"/>
  <c r="AZ53" i="35"/>
  <c r="AV53" i="35"/>
  <c r="AT53" i="35"/>
  <c r="AP53" i="35"/>
  <c r="AL53" i="35"/>
  <c r="AJ53" i="35"/>
  <c r="AF53" i="35"/>
  <c r="AB53" i="35"/>
  <c r="Z53" i="35"/>
  <c r="V53" i="35"/>
  <c r="R53" i="35"/>
  <c r="P53" i="35"/>
  <c r="L53" i="35"/>
  <c r="H53" i="35"/>
  <c r="G53" i="35"/>
  <c r="BZ52" i="35"/>
  <c r="BX52" i="35"/>
  <c r="BT52" i="35"/>
  <c r="BP52" i="35"/>
  <c r="BN52" i="35"/>
  <c r="BJ52" i="35"/>
  <c r="BF52" i="35"/>
  <c r="BD52" i="35"/>
  <c r="AZ52" i="35"/>
  <c r="AV52" i="35"/>
  <c r="AT52" i="35"/>
  <c r="AP52" i="35"/>
  <c r="AL52" i="35"/>
  <c r="AJ52" i="35"/>
  <c r="AF52" i="35"/>
  <c r="AB52" i="35"/>
  <c r="Z52" i="35"/>
  <c r="V52" i="35"/>
  <c r="R52" i="35"/>
  <c r="P52" i="35"/>
  <c r="L52" i="35"/>
  <c r="H52" i="35"/>
  <c r="G52" i="35"/>
  <c r="BZ51" i="35"/>
  <c r="BX51" i="35"/>
  <c r="BT51" i="35"/>
  <c r="BP51" i="35"/>
  <c r="BN51" i="35"/>
  <c r="BJ51" i="35"/>
  <c r="BF51" i="35"/>
  <c r="BD51" i="35"/>
  <c r="AZ51" i="35"/>
  <c r="AV51" i="35"/>
  <c r="AT51" i="35"/>
  <c r="AP51" i="35"/>
  <c r="AL51" i="35"/>
  <c r="AJ51" i="35"/>
  <c r="AF51" i="35"/>
  <c r="AB51" i="35"/>
  <c r="Z51" i="35"/>
  <c r="V51" i="35"/>
  <c r="R51" i="35"/>
  <c r="P51" i="35"/>
  <c r="L51" i="35"/>
  <c r="H51" i="35"/>
  <c r="G51" i="35"/>
  <c r="BZ50" i="35"/>
  <c r="BX50" i="35"/>
  <c r="BT50" i="35"/>
  <c r="BP50" i="35"/>
  <c r="BN50" i="35"/>
  <c r="BJ50" i="35"/>
  <c r="BF50" i="35"/>
  <c r="BD50" i="35"/>
  <c r="AZ50" i="35"/>
  <c r="AV50" i="35"/>
  <c r="AT50" i="35"/>
  <c r="AP50" i="35"/>
  <c r="AL50" i="35"/>
  <c r="AJ50" i="35"/>
  <c r="AF50" i="35"/>
  <c r="AB50" i="35"/>
  <c r="Z50" i="35"/>
  <c r="V50" i="35"/>
  <c r="R50" i="35"/>
  <c r="P50" i="35"/>
  <c r="L50" i="35"/>
  <c r="H50" i="35"/>
  <c r="G50" i="35"/>
  <c r="BZ49" i="35"/>
  <c r="BX49" i="35"/>
  <c r="BT49" i="35"/>
  <c r="BP49" i="35"/>
  <c r="BN49" i="35"/>
  <c r="BJ49" i="35"/>
  <c r="BF49" i="35"/>
  <c r="BD49" i="35"/>
  <c r="AZ49" i="35"/>
  <c r="AV49" i="35"/>
  <c r="AT49" i="35"/>
  <c r="AP49" i="35"/>
  <c r="AL49" i="35"/>
  <c r="AJ49" i="35"/>
  <c r="AF49" i="35"/>
  <c r="AB49" i="35"/>
  <c r="Z49" i="35"/>
  <c r="V49" i="35"/>
  <c r="R49" i="35"/>
  <c r="P49" i="35"/>
  <c r="L49" i="35"/>
  <c r="H49" i="35"/>
  <c r="G49" i="35"/>
  <c r="BZ48" i="35"/>
  <c r="BX48" i="35"/>
  <c r="BT48" i="35"/>
  <c r="BP48" i="35"/>
  <c r="BN48" i="35"/>
  <c r="BJ48" i="35"/>
  <c r="BF48" i="35"/>
  <c r="BD48" i="35"/>
  <c r="AZ48" i="35"/>
  <c r="AV48" i="35"/>
  <c r="AT48" i="35"/>
  <c r="AP48" i="35"/>
  <c r="AL48" i="35"/>
  <c r="AJ48" i="35"/>
  <c r="AF48" i="35"/>
  <c r="AB48" i="35"/>
  <c r="Z48" i="35"/>
  <c r="V48" i="35"/>
  <c r="R48" i="35"/>
  <c r="P48" i="35"/>
  <c r="L48" i="35"/>
  <c r="H48" i="35"/>
  <c r="G48" i="35"/>
  <c r="BZ47" i="35"/>
  <c r="BX47" i="35"/>
  <c r="BT47" i="35"/>
  <c r="BP47" i="35"/>
  <c r="BN47" i="35"/>
  <c r="BJ47" i="35"/>
  <c r="BF47" i="35"/>
  <c r="BD47" i="35"/>
  <c r="AZ47" i="35"/>
  <c r="AV47" i="35"/>
  <c r="AT47" i="35"/>
  <c r="AP47" i="35"/>
  <c r="AL47" i="35"/>
  <c r="AJ47" i="35"/>
  <c r="AF47" i="35"/>
  <c r="AB47" i="35"/>
  <c r="Z47" i="35"/>
  <c r="V47" i="35"/>
  <c r="R47" i="35"/>
  <c r="P47" i="35"/>
  <c r="L47" i="35"/>
  <c r="H47" i="35"/>
  <c r="G47" i="35"/>
  <c r="BZ46" i="35"/>
  <c r="BX46" i="35"/>
  <c r="BT46" i="35"/>
  <c r="BP46" i="35"/>
  <c r="BN46" i="35"/>
  <c r="BJ46" i="35"/>
  <c r="BF46" i="35"/>
  <c r="BD46" i="35"/>
  <c r="AZ46" i="35"/>
  <c r="AV46" i="35"/>
  <c r="AT46" i="35"/>
  <c r="AP46" i="35"/>
  <c r="AL46" i="35"/>
  <c r="AJ46" i="35"/>
  <c r="AF46" i="35"/>
  <c r="AB46" i="35"/>
  <c r="Z46" i="35"/>
  <c r="V46" i="35"/>
  <c r="R46" i="35"/>
  <c r="P46" i="35"/>
  <c r="L46" i="35"/>
  <c r="H46" i="35"/>
  <c r="G46" i="35"/>
  <c r="BZ45" i="35"/>
  <c r="BX45" i="35"/>
  <c r="BT45" i="35"/>
  <c r="BP45" i="35"/>
  <c r="BN45" i="35"/>
  <c r="BJ45" i="35"/>
  <c r="BF45" i="35"/>
  <c r="BD45" i="35"/>
  <c r="AZ45" i="35"/>
  <c r="AV45" i="35"/>
  <c r="AT45" i="35"/>
  <c r="AP45" i="35"/>
  <c r="AL45" i="35"/>
  <c r="AJ45" i="35"/>
  <c r="AF45" i="35"/>
  <c r="AB45" i="35"/>
  <c r="Z45" i="35"/>
  <c r="V45" i="35"/>
  <c r="R45" i="35"/>
  <c r="P45" i="35"/>
  <c r="L45" i="35"/>
  <c r="H45" i="35"/>
  <c r="G45" i="35"/>
  <c r="BZ44" i="35"/>
  <c r="BX44" i="35"/>
  <c r="BT44" i="35"/>
  <c r="BP44" i="35"/>
  <c r="BN44" i="35"/>
  <c r="BJ44" i="35"/>
  <c r="BF44" i="35"/>
  <c r="BD44" i="35"/>
  <c r="AZ44" i="35"/>
  <c r="AV44" i="35"/>
  <c r="AT44" i="35"/>
  <c r="AP44" i="35"/>
  <c r="AL44" i="35"/>
  <c r="AJ44" i="35"/>
  <c r="AF44" i="35"/>
  <c r="AB44" i="35"/>
  <c r="Z44" i="35"/>
  <c r="V44" i="35"/>
  <c r="R44" i="35"/>
  <c r="P44" i="35"/>
  <c r="L44" i="35"/>
  <c r="H44" i="35"/>
  <c r="G44" i="35"/>
  <c r="BZ43" i="35"/>
  <c r="BX43" i="35"/>
  <c r="BT43" i="35"/>
  <c r="BP43" i="35"/>
  <c r="BN43" i="35"/>
  <c r="BJ43" i="35"/>
  <c r="BF43" i="35"/>
  <c r="BD43" i="35"/>
  <c r="AZ43" i="35"/>
  <c r="AV43" i="35"/>
  <c r="AT43" i="35"/>
  <c r="AP43" i="35"/>
  <c r="AL43" i="35"/>
  <c r="AJ43" i="35"/>
  <c r="AF43" i="35"/>
  <c r="AB43" i="35"/>
  <c r="Z43" i="35"/>
  <c r="V43" i="35"/>
  <c r="R43" i="35"/>
  <c r="P43" i="35"/>
  <c r="L43" i="35"/>
  <c r="H43" i="35"/>
  <c r="G43" i="35"/>
  <c r="BZ42" i="35"/>
  <c r="BX42" i="35"/>
  <c r="BT42" i="35"/>
  <c r="BP42" i="35"/>
  <c r="BN42" i="35"/>
  <c r="BJ42" i="35"/>
  <c r="BF42" i="35"/>
  <c r="BD42" i="35"/>
  <c r="AZ42" i="35"/>
  <c r="AV42" i="35"/>
  <c r="AT42" i="35"/>
  <c r="AP42" i="35"/>
  <c r="AL42" i="35"/>
  <c r="AJ42" i="35"/>
  <c r="AF42" i="35"/>
  <c r="AB42" i="35"/>
  <c r="Z42" i="35"/>
  <c r="V42" i="35"/>
  <c r="R42" i="35"/>
  <c r="P42" i="35"/>
  <c r="L42" i="35"/>
  <c r="H42" i="35"/>
  <c r="G42" i="35"/>
  <c r="BZ41" i="35"/>
  <c r="BX41" i="35"/>
  <c r="BT41" i="35"/>
  <c r="BP41" i="35"/>
  <c r="BN41" i="35"/>
  <c r="BJ41" i="35"/>
  <c r="BF41" i="35"/>
  <c r="BD41" i="35"/>
  <c r="AZ41" i="35"/>
  <c r="AV41" i="35"/>
  <c r="AT41" i="35"/>
  <c r="AP41" i="35"/>
  <c r="AL41" i="35"/>
  <c r="AJ41" i="35"/>
  <c r="AF41" i="35"/>
  <c r="AB41" i="35"/>
  <c r="Z41" i="35"/>
  <c r="V41" i="35"/>
  <c r="R41" i="35"/>
  <c r="P41" i="35"/>
  <c r="L41" i="35"/>
  <c r="H41" i="35"/>
  <c r="G41" i="35"/>
  <c r="BZ40" i="35"/>
  <c r="BX40" i="35"/>
  <c r="BT40" i="35"/>
  <c r="BP40" i="35"/>
  <c r="BN40" i="35"/>
  <c r="BJ40" i="35"/>
  <c r="BF40" i="35"/>
  <c r="BD40" i="35"/>
  <c r="AZ40" i="35"/>
  <c r="AV40" i="35"/>
  <c r="AT40" i="35"/>
  <c r="AP40" i="35"/>
  <c r="AL40" i="35"/>
  <c r="AJ40" i="35"/>
  <c r="AF40" i="35"/>
  <c r="AB40" i="35"/>
  <c r="Z40" i="35"/>
  <c r="V40" i="35"/>
  <c r="R40" i="35"/>
  <c r="P40" i="35"/>
  <c r="L40" i="35"/>
  <c r="H40" i="35"/>
  <c r="G40" i="35"/>
  <c r="BZ39" i="35"/>
  <c r="BX39" i="35"/>
  <c r="BT39" i="35"/>
  <c r="BP39" i="35"/>
  <c r="BN39" i="35"/>
  <c r="BJ39" i="35"/>
  <c r="BF39" i="35"/>
  <c r="BD39" i="35"/>
  <c r="AZ39" i="35"/>
  <c r="AV39" i="35"/>
  <c r="AT39" i="35"/>
  <c r="AP39" i="35"/>
  <c r="AL39" i="35"/>
  <c r="AJ39" i="35"/>
  <c r="AF39" i="35"/>
  <c r="AB39" i="35"/>
  <c r="Z39" i="35"/>
  <c r="V39" i="35"/>
  <c r="R39" i="35"/>
  <c r="P39" i="35"/>
  <c r="L39" i="35"/>
  <c r="H39" i="35"/>
  <c r="G39" i="35"/>
  <c r="BZ38" i="35"/>
  <c r="BX38" i="35"/>
  <c r="BT38" i="35"/>
  <c r="BP38" i="35"/>
  <c r="BN38" i="35"/>
  <c r="BJ38" i="35"/>
  <c r="BF38" i="35"/>
  <c r="BD38" i="35"/>
  <c r="AZ38" i="35"/>
  <c r="AV38" i="35"/>
  <c r="AT38" i="35"/>
  <c r="AP38" i="35"/>
  <c r="AL38" i="35"/>
  <c r="AJ38" i="35"/>
  <c r="AF38" i="35"/>
  <c r="AB38" i="35"/>
  <c r="Z38" i="35"/>
  <c r="V38" i="35"/>
  <c r="R38" i="35"/>
  <c r="P38" i="35"/>
  <c r="L38" i="35"/>
  <c r="H38" i="35"/>
  <c r="G38" i="35"/>
  <c r="BZ37" i="35"/>
  <c r="BX37" i="35"/>
  <c r="BT37" i="35"/>
  <c r="BP37" i="35"/>
  <c r="BN37" i="35"/>
  <c r="BJ37" i="35"/>
  <c r="BF37" i="35"/>
  <c r="BD37" i="35"/>
  <c r="AZ37" i="35"/>
  <c r="AV37" i="35"/>
  <c r="AT37" i="35"/>
  <c r="AP37" i="35"/>
  <c r="AL37" i="35"/>
  <c r="AJ37" i="35"/>
  <c r="AF37" i="35"/>
  <c r="AB37" i="35"/>
  <c r="Z37" i="35"/>
  <c r="V37" i="35"/>
  <c r="R37" i="35"/>
  <c r="P37" i="35"/>
  <c r="L37" i="35"/>
  <c r="H37" i="35"/>
  <c r="G37" i="35"/>
  <c r="BZ36" i="35"/>
  <c r="BX36" i="35"/>
  <c r="BT36" i="35"/>
  <c r="BP36" i="35"/>
  <c r="BN36" i="35"/>
  <c r="BJ36" i="35"/>
  <c r="BF36" i="35"/>
  <c r="BD36" i="35"/>
  <c r="AZ36" i="35"/>
  <c r="AV36" i="35"/>
  <c r="AT36" i="35"/>
  <c r="AP36" i="35"/>
  <c r="AL36" i="35"/>
  <c r="AJ36" i="35"/>
  <c r="AF36" i="35"/>
  <c r="AB36" i="35"/>
  <c r="Z36" i="35"/>
  <c r="V36" i="35"/>
  <c r="R36" i="35"/>
  <c r="P36" i="35"/>
  <c r="L36" i="35"/>
  <c r="H36" i="35"/>
  <c r="G36" i="35"/>
  <c r="BZ35" i="35"/>
  <c r="BX35" i="35"/>
  <c r="BT35" i="35"/>
  <c r="BP35" i="35"/>
  <c r="BN35" i="35"/>
  <c r="BJ35" i="35"/>
  <c r="BF35" i="35"/>
  <c r="BD35" i="35"/>
  <c r="AZ35" i="35"/>
  <c r="AV35" i="35"/>
  <c r="AT35" i="35"/>
  <c r="AP35" i="35"/>
  <c r="AL35" i="35"/>
  <c r="AJ35" i="35"/>
  <c r="AF35" i="35"/>
  <c r="AB35" i="35"/>
  <c r="Z35" i="35"/>
  <c r="V35" i="35"/>
  <c r="R35" i="35"/>
  <c r="P35" i="35"/>
  <c r="L35" i="35"/>
  <c r="H35" i="35"/>
  <c r="G35" i="35"/>
  <c r="BZ34" i="35"/>
  <c r="BX34" i="35"/>
  <c r="BT34" i="35"/>
  <c r="BP34" i="35"/>
  <c r="BN34" i="35"/>
  <c r="BJ34" i="35"/>
  <c r="BF34" i="35"/>
  <c r="BD34" i="35"/>
  <c r="AZ34" i="35"/>
  <c r="AV34" i="35"/>
  <c r="AT34" i="35"/>
  <c r="AP34" i="35"/>
  <c r="AL34" i="35"/>
  <c r="AJ34" i="35"/>
  <c r="AF34" i="35"/>
  <c r="AB34" i="35"/>
  <c r="Z34" i="35"/>
  <c r="V34" i="35"/>
  <c r="R34" i="35"/>
  <c r="P34" i="35"/>
  <c r="L34" i="35"/>
  <c r="H34" i="35"/>
  <c r="G34" i="35"/>
  <c r="C34" i="35"/>
  <c r="BZ33" i="35"/>
  <c r="BX33" i="35"/>
  <c r="BT33" i="35"/>
  <c r="BP33" i="35"/>
  <c r="BN33" i="35"/>
  <c r="BJ33" i="35"/>
  <c r="BF33" i="35"/>
  <c r="BD33" i="35"/>
  <c r="AZ33" i="35"/>
  <c r="AV33" i="35"/>
  <c r="AT33" i="35"/>
  <c r="AP33" i="35"/>
  <c r="AL33" i="35"/>
  <c r="AJ33" i="35"/>
  <c r="AF33" i="35"/>
  <c r="AB33" i="35"/>
  <c r="Z33" i="35"/>
  <c r="V33" i="35"/>
  <c r="R33" i="35"/>
  <c r="P33" i="35"/>
  <c r="L33" i="35"/>
  <c r="H33" i="35"/>
  <c r="G33" i="35"/>
  <c r="BZ28" i="35"/>
  <c r="BX28" i="35"/>
  <c r="BT28" i="35"/>
  <c r="BP28" i="35"/>
  <c r="BN28" i="35"/>
  <c r="BJ28" i="35"/>
  <c r="BF28" i="35"/>
  <c r="BD28" i="35"/>
  <c r="AZ28" i="35"/>
  <c r="AV28" i="35"/>
  <c r="AT28" i="35"/>
  <c r="AP28" i="35"/>
  <c r="AL28" i="35"/>
  <c r="AJ28" i="35"/>
  <c r="AF28" i="35"/>
  <c r="AB28" i="35"/>
  <c r="Z28" i="35"/>
  <c r="V28" i="35"/>
  <c r="R28" i="35"/>
  <c r="P28" i="35"/>
  <c r="L28" i="35"/>
  <c r="H28" i="35"/>
  <c r="G28" i="35"/>
  <c r="BZ27" i="35"/>
  <c r="BX27" i="35"/>
  <c r="BT27" i="35"/>
  <c r="BP27" i="35"/>
  <c r="BN27" i="35"/>
  <c r="BJ27" i="35"/>
  <c r="BF27" i="35"/>
  <c r="BD27" i="35"/>
  <c r="AZ27" i="35"/>
  <c r="AV27" i="35"/>
  <c r="AT27" i="35"/>
  <c r="AP27" i="35"/>
  <c r="AL27" i="35"/>
  <c r="AJ27" i="35"/>
  <c r="AF27" i="35"/>
  <c r="AB27" i="35"/>
  <c r="Z27" i="35"/>
  <c r="V27" i="35"/>
  <c r="R27" i="35"/>
  <c r="P27" i="35"/>
  <c r="L27" i="35"/>
  <c r="H27" i="35"/>
  <c r="G27" i="35"/>
  <c r="BZ26" i="35"/>
  <c r="BX26" i="35"/>
  <c r="BT26" i="35"/>
  <c r="BP26" i="35"/>
  <c r="BN26" i="35"/>
  <c r="BJ26" i="35"/>
  <c r="BF26" i="35"/>
  <c r="BD26" i="35"/>
  <c r="AZ26" i="35"/>
  <c r="AV26" i="35"/>
  <c r="AT26" i="35"/>
  <c r="AP26" i="35"/>
  <c r="AL26" i="35"/>
  <c r="AJ26" i="35"/>
  <c r="AF26" i="35"/>
  <c r="AB26" i="35"/>
  <c r="Z26" i="35"/>
  <c r="V26" i="35"/>
  <c r="R26" i="35"/>
  <c r="P26" i="35"/>
  <c r="L26" i="35"/>
  <c r="H26" i="35"/>
  <c r="G26" i="35"/>
  <c r="BZ25" i="35"/>
  <c r="BX25" i="35"/>
  <c r="BT25" i="35"/>
  <c r="BP25" i="35"/>
  <c r="BN25" i="35"/>
  <c r="BJ25" i="35"/>
  <c r="BF25" i="35"/>
  <c r="BD25" i="35"/>
  <c r="AZ25" i="35"/>
  <c r="AV25" i="35"/>
  <c r="AT25" i="35"/>
  <c r="AP25" i="35"/>
  <c r="AL25" i="35"/>
  <c r="AJ25" i="35"/>
  <c r="AF25" i="35"/>
  <c r="AB25" i="35"/>
  <c r="Z25" i="35"/>
  <c r="V25" i="35"/>
  <c r="R25" i="35"/>
  <c r="P25" i="35"/>
  <c r="L25" i="35"/>
  <c r="H25" i="35"/>
  <c r="G25" i="35"/>
  <c r="BZ24" i="35"/>
  <c r="BX24" i="35"/>
  <c r="BT24" i="35"/>
  <c r="BP24" i="35"/>
  <c r="BN24" i="35"/>
  <c r="BJ24" i="35"/>
  <c r="BF24" i="35"/>
  <c r="BD24" i="35"/>
  <c r="AZ24" i="35"/>
  <c r="AV24" i="35"/>
  <c r="AT24" i="35"/>
  <c r="AP24" i="35"/>
  <c r="AL24" i="35"/>
  <c r="AJ24" i="35"/>
  <c r="AF24" i="35"/>
  <c r="AB24" i="35"/>
  <c r="Z24" i="35"/>
  <c r="V24" i="35"/>
  <c r="R24" i="35"/>
  <c r="P24" i="35"/>
  <c r="L24" i="35"/>
  <c r="H24" i="35"/>
  <c r="G24" i="35"/>
  <c r="BZ23" i="35"/>
  <c r="BX23" i="35"/>
  <c r="BT23" i="35"/>
  <c r="BP23" i="35"/>
  <c r="BN23" i="35"/>
  <c r="BJ23" i="35"/>
  <c r="BF23" i="35"/>
  <c r="BD23" i="35"/>
  <c r="AZ23" i="35"/>
  <c r="AV23" i="35"/>
  <c r="AT23" i="35"/>
  <c r="AP23" i="35"/>
  <c r="AL23" i="35"/>
  <c r="AJ23" i="35"/>
  <c r="AF23" i="35"/>
  <c r="AB23" i="35"/>
  <c r="Z23" i="35"/>
  <c r="V23" i="35"/>
  <c r="R23" i="35"/>
  <c r="P23" i="35"/>
  <c r="L23" i="35"/>
  <c r="H23" i="35"/>
  <c r="G23" i="35"/>
  <c r="BZ22" i="35"/>
  <c r="BX22" i="35"/>
  <c r="BT22" i="35"/>
  <c r="BP22" i="35"/>
  <c r="BN22" i="35"/>
  <c r="BJ22" i="35"/>
  <c r="BF22" i="35"/>
  <c r="BD22" i="35"/>
  <c r="AZ22" i="35"/>
  <c r="AV22" i="35"/>
  <c r="AT22" i="35"/>
  <c r="AP22" i="35"/>
  <c r="AL22" i="35"/>
  <c r="AJ22" i="35"/>
  <c r="AF22" i="35"/>
  <c r="AB22" i="35"/>
  <c r="Z22" i="35"/>
  <c r="V22" i="35"/>
  <c r="R22" i="35"/>
  <c r="P22" i="35"/>
  <c r="L22" i="35"/>
  <c r="H22" i="35"/>
  <c r="G22" i="35"/>
  <c r="BZ21" i="35"/>
  <c r="BX21" i="35"/>
  <c r="BT21" i="35"/>
  <c r="BP21" i="35"/>
  <c r="BN21" i="35"/>
  <c r="BJ21" i="35"/>
  <c r="BF21" i="35"/>
  <c r="BD21" i="35"/>
  <c r="AZ21" i="35"/>
  <c r="AV21" i="35"/>
  <c r="AT21" i="35"/>
  <c r="AP21" i="35"/>
  <c r="AL21" i="35"/>
  <c r="AJ21" i="35"/>
  <c r="AF21" i="35"/>
  <c r="AB21" i="35"/>
  <c r="Z21" i="35"/>
  <c r="V21" i="35"/>
  <c r="R21" i="35"/>
  <c r="P21" i="35"/>
  <c r="L21" i="35"/>
  <c r="H21" i="35"/>
  <c r="G21" i="35"/>
  <c r="BZ20" i="35"/>
  <c r="BX20" i="35"/>
  <c r="BT20" i="35"/>
  <c r="BP20" i="35"/>
  <c r="BN20" i="35"/>
  <c r="BJ20" i="35"/>
  <c r="BF20" i="35"/>
  <c r="BD20" i="35"/>
  <c r="AZ20" i="35"/>
  <c r="AV20" i="35"/>
  <c r="AT20" i="35"/>
  <c r="AP20" i="35"/>
  <c r="AL20" i="35"/>
  <c r="AJ20" i="35"/>
  <c r="AF20" i="35"/>
  <c r="AB20" i="35"/>
  <c r="Z20" i="35"/>
  <c r="V20" i="35"/>
  <c r="R20" i="35"/>
  <c r="P20" i="35"/>
  <c r="L20" i="35"/>
  <c r="H20" i="35"/>
  <c r="G20" i="35"/>
  <c r="BZ19" i="35"/>
  <c r="BX19" i="35"/>
  <c r="BT19" i="35"/>
  <c r="BP19" i="35"/>
  <c r="BN19" i="35"/>
  <c r="BJ19" i="35"/>
  <c r="BF19" i="35"/>
  <c r="BD19" i="35"/>
  <c r="AZ19" i="35"/>
  <c r="AV19" i="35"/>
  <c r="AT19" i="35"/>
  <c r="AP19" i="35"/>
  <c r="AL19" i="35"/>
  <c r="AJ19" i="35"/>
  <c r="AF19" i="35"/>
  <c r="AB19" i="35"/>
  <c r="Z19" i="35"/>
  <c r="V19" i="35"/>
  <c r="R19" i="35"/>
  <c r="P19" i="35"/>
  <c r="L19" i="35"/>
  <c r="H19" i="35"/>
  <c r="G19" i="35"/>
  <c r="BZ18" i="35"/>
  <c r="BX18" i="35"/>
  <c r="BT18" i="35"/>
  <c r="BP18" i="35"/>
  <c r="BN18" i="35"/>
  <c r="BJ18" i="35"/>
  <c r="BF18" i="35"/>
  <c r="BD18" i="35"/>
  <c r="AZ18" i="35"/>
  <c r="AV18" i="35"/>
  <c r="AT18" i="35"/>
  <c r="AP18" i="35"/>
  <c r="AL18" i="35"/>
  <c r="AJ18" i="35"/>
  <c r="AF18" i="35"/>
  <c r="AB18" i="35"/>
  <c r="Z18" i="35"/>
  <c r="V18" i="35"/>
  <c r="R18" i="35"/>
  <c r="P18" i="35"/>
  <c r="L18" i="35"/>
  <c r="H18" i="35"/>
  <c r="G18" i="35"/>
  <c r="BZ17" i="35"/>
  <c r="BX17" i="35"/>
  <c r="BT17" i="35"/>
  <c r="BP17" i="35"/>
  <c r="BN17" i="35"/>
  <c r="BJ17" i="35"/>
  <c r="BF17" i="35"/>
  <c r="BD17" i="35"/>
  <c r="AZ17" i="35"/>
  <c r="AV17" i="35"/>
  <c r="AT17" i="35"/>
  <c r="AP17" i="35"/>
  <c r="AL17" i="35"/>
  <c r="AJ17" i="35"/>
  <c r="AF17" i="35"/>
  <c r="AB17" i="35"/>
  <c r="Z17" i="35"/>
  <c r="V17" i="35"/>
  <c r="R17" i="35"/>
  <c r="P17" i="35"/>
  <c r="L17" i="35"/>
  <c r="H17" i="35"/>
  <c r="G17" i="35"/>
  <c r="BZ16" i="35"/>
  <c r="BX16" i="35"/>
  <c r="BT16" i="35"/>
  <c r="BP16" i="35"/>
  <c r="BN16" i="35"/>
  <c r="BJ16" i="35"/>
  <c r="BF16" i="35"/>
  <c r="BD16" i="35"/>
  <c r="AZ16" i="35"/>
  <c r="AV16" i="35"/>
  <c r="AT16" i="35"/>
  <c r="AP16" i="35"/>
  <c r="AL16" i="35"/>
  <c r="AJ16" i="35"/>
  <c r="AF16" i="35"/>
  <c r="AB16" i="35"/>
  <c r="Z16" i="35"/>
  <c r="V16" i="35"/>
  <c r="R16" i="35"/>
  <c r="P16" i="35"/>
  <c r="L16" i="35"/>
  <c r="H16" i="35"/>
  <c r="G16" i="35"/>
  <c r="BZ15" i="35"/>
  <c r="BX15" i="35"/>
  <c r="BT15" i="35"/>
  <c r="BP15" i="35"/>
  <c r="BN15" i="35"/>
  <c r="BJ15" i="35"/>
  <c r="BF15" i="35"/>
  <c r="BD15" i="35"/>
  <c r="AZ15" i="35"/>
  <c r="AV15" i="35"/>
  <c r="AT15" i="35"/>
  <c r="AP15" i="35"/>
  <c r="AL15" i="35"/>
  <c r="AJ15" i="35"/>
  <c r="AF15" i="35"/>
  <c r="AB15" i="35"/>
  <c r="Z15" i="35"/>
  <c r="V15" i="35"/>
  <c r="R15" i="35"/>
  <c r="P15" i="35"/>
  <c r="L15" i="35"/>
  <c r="H15" i="35"/>
  <c r="G15" i="35"/>
  <c r="BZ14" i="35"/>
  <c r="BX14" i="35"/>
  <c r="BT14" i="35"/>
  <c r="BP14" i="35"/>
  <c r="BN14" i="35"/>
  <c r="BJ14" i="35"/>
  <c r="BF14" i="35"/>
  <c r="BD14" i="35"/>
  <c r="AZ14" i="35"/>
  <c r="AV14" i="35"/>
  <c r="AT14" i="35"/>
  <c r="AP14" i="35"/>
  <c r="AL14" i="35"/>
  <c r="AJ14" i="35"/>
  <c r="AF14" i="35"/>
  <c r="AB14" i="35"/>
  <c r="Z14" i="35"/>
  <c r="V14" i="35"/>
  <c r="R14" i="35"/>
  <c r="P14" i="35"/>
  <c r="L14" i="35"/>
  <c r="H14" i="35"/>
  <c r="G14" i="35"/>
  <c r="BZ13" i="35"/>
  <c r="BX13" i="35"/>
  <c r="BT13" i="35"/>
  <c r="BP13" i="35"/>
  <c r="BN13" i="35"/>
  <c r="BJ13" i="35"/>
  <c r="BF13" i="35"/>
  <c r="BD13" i="35"/>
  <c r="AZ13" i="35"/>
  <c r="AV13" i="35"/>
  <c r="AT13" i="35"/>
  <c r="AP13" i="35"/>
  <c r="AL13" i="35"/>
  <c r="AJ13" i="35"/>
  <c r="AF13" i="35"/>
  <c r="AB13" i="35"/>
  <c r="Z13" i="35"/>
  <c r="V13" i="35"/>
  <c r="R13" i="35"/>
  <c r="P13" i="35"/>
  <c r="L13" i="35"/>
  <c r="H13" i="35"/>
  <c r="G13" i="35"/>
  <c r="BZ12" i="35"/>
  <c r="BX12" i="35"/>
  <c r="BT12" i="35"/>
  <c r="BP12" i="35"/>
  <c r="BN12" i="35"/>
  <c r="BJ12" i="35"/>
  <c r="BF12" i="35"/>
  <c r="BD12" i="35"/>
  <c r="AZ12" i="35"/>
  <c r="AV12" i="35"/>
  <c r="AT12" i="35"/>
  <c r="AP12" i="35"/>
  <c r="AL12" i="35"/>
  <c r="AJ12" i="35"/>
  <c r="AF12" i="35"/>
  <c r="AB12" i="35"/>
  <c r="Z12" i="35"/>
  <c r="V12" i="35"/>
  <c r="R12" i="35"/>
  <c r="P12" i="35"/>
  <c r="L12" i="35"/>
  <c r="H12" i="35"/>
  <c r="G12" i="35"/>
  <c r="BZ11" i="35"/>
  <c r="BX11" i="35"/>
  <c r="BT11" i="35"/>
  <c r="BP11" i="35"/>
  <c r="BN11" i="35"/>
  <c r="BJ11" i="35"/>
  <c r="BF11" i="35"/>
  <c r="BD11" i="35"/>
  <c r="AZ11" i="35"/>
  <c r="AV11" i="35"/>
  <c r="AT11" i="35"/>
  <c r="AP11" i="35"/>
  <c r="AL11" i="35"/>
  <c r="AJ11" i="35"/>
  <c r="AF11" i="35"/>
  <c r="AB11" i="35"/>
  <c r="Z11" i="35"/>
  <c r="V11" i="35"/>
  <c r="R11" i="35"/>
  <c r="P11" i="35"/>
  <c r="L11" i="35"/>
  <c r="H11" i="35"/>
  <c r="G11" i="35"/>
  <c r="BZ10" i="35"/>
  <c r="BX10" i="35"/>
  <c r="BT10" i="35"/>
  <c r="BP10" i="35"/>
  <c r="BN10" i="35"/>
  <c r="BJ10" i="35"/>
  <c r="BF10" i="35"/>
  <c r="BD10" i="35"/>
  <c r="AZ10" i="35"/>
  <c r="AV10" i="35"/>
  <c r="AT10" i="35"/>
  <c r="AP10" i="35"/>
  <c r="AL10" i="35"/>
  <c r="AJ10" i="35"/>
  <c r="AF10" i="35"/>
  <c r="AB10" i="35"/>
  <c r="Z10" i="35"/>
  <c r="V10" i="35"/>
  <c r="R10" i="35"/>
  <c r="P10" i="35"/>
  <c r="L10" i="35"/>
  <c r="H10" i="35"/>
  <c r="G10" i="35"/>
  <c r="BZ9" i="35"/>
  <c r="BX9" i="35"/>
  <c r="BT9" i="35"/>
  <c r="BP9" i="35"/>
  <c r="BN9" i="35"/>
  <c r="BJ9" i="35"/>
  <c r="BF9" i="35"/>
  <c r="BD9" i="35"/>
  <c r="AZ9" i="35"/>
  <c r="AV9" i="35"/>
  <c r="AT9" i="35"/>
  <c r="AP9" i="35"/>
  <c r="AL9" i="35"/>
  <c r="AJ9" i="35"/>
  <c r="AF9" i="35"/>
  <c r="AB9" i="35"/>
  <c r="Z9" i="35"/>
  <c r="V9" i="35"/>
  <c r="R9" i="35"/>
  <c r="P9" i="35"/>
  <c r="L9" i="35"/>
  <c r="H9" i="35"/>
  <c r="G9" i="35"/>
  <c r="BZ8" i="35"/>
  <c r="BX8" i="35"/>
  <c r="BT8" i="35"/>
  <c r="BP8" i="35"/>
  <c r="BN8" i="35"/>
  <c r="BJ8" i="35"/>
  <c r="BF8" i="35"/>
  <c r="BD8" i="35"/>
  <c r="AZ8" i="35"/>
  <c r="AV8" i="35"/>
  <c r="AT8" i="35"/>
  <c r="AP8" i="35"/>
  <c r="AL8" i="35"/>
  <c r="AJ8" i="35"/>
  <c r="AF8" i="35"/>
  <c r="AB8" i="35"/>
  <c r="Z8" i="35"/>
  <c r="V8" i="35"/>
  <c r="R8" i="35"/>
  <c r="P8" i="35"/>
  <c r="L8" i="35"/>
  <c r="H8" i="35"/>
  <c r="G8" i="35"/>
  <c r="BZ7" i="35"/>
  <c r="BX7" i="35"/>
  <c r="BT7" i="35"/>
  <c r="BP7" i="35"/>
  <c r="BN7" i="35"/>
  <c r="BJ7" i="35"/>
  <c r="BF7" i="35"/>
  <c r="BD7" i="35"/>
  <c r="AZ7" i="35"/>
  <c r="AV7" i="35"/>
  <c r="AT7" i="35"/>
  <c r="AP7" i="35"/>
  <c r="AL7" i="35"/>
  <c r="AJ7" i="35"/>
  <c r="AF7" i="35"/>
  <c r="AB7" i="35"/>
  <c r="Z7" i="35"/>
  <c r="V7" i="35"/>
  <c r="R7" i="35"/>
  <c r="P7" i="35"/>
  <c r="L7" i="35"/>
  <c r="H7" i="35"/>
  <c r="G7" i="35"/>
  <c r="BZ6" i="35"/>
  <c r="BX6" i="35"/>
  <c r="BT6" i="35"/>
  <c r="BP6" i="35"/>
  <c r="BN6" i="35"/>
  <c r="BJ6" i="35"/>
  <c r="BF6" i="35"/>
  <c r="BD6" i="35"/>
  <c r="AZ6" i="35"/>
  <c r="AV6" i="35"/>
  <c r="AT6" i="35"/>
  <c r="AP6" i="35"/>
  <c r="AL6" i="35"/>
  <c r="AJ6" i="35"/>
  <c r="AF6" i="35"/>
  <c r="AB6" i="35"/>
  <c r="Z6" i="35"/>
  <c r="V6" i="35"/>
  <c r="R6" i="35"/>
  <c r="P6" i="35"/>
  <c r="L6" i="35"/>
  <c r="H6" i="35"/>
  <c r="G6" i="35"/>
  <c r="BZ5" i="35"/>
  <c r="BX5" i="35"/>
  <c r="BT5" i="35"/>
  <c r="BP5" i="35"/>
  <c r="BN5" i="35"/>
  <c r="BJ5" i="35"/>
  <c r="BF5" i="35"/>
  <c r="BD5" i="35"/>
  <c r="AZ5" i="35"/>
  <c r="AV5" i="35"/>
  <c r="AT5" i="35"/>
  <c r="AP5" i="35"/>
  <c r="AL5" i="35"/>
  <c r="AJ5" i="35"/>
  <c r="AF5" i="35"/>
  <c r="AB5" i="35"/>
  <c r="Z5" i="35"/>
  <c r="V5" i="35"/>
  <c r="R5" i="35"/>
  <c r="P5" i="35"/>
  <c r="L5" i="35"/>
  <c r="H5" i="35"/>
  <c r="G5" i="35"/>
  <c r="BZ4" i="35"/>
  <c r="BX4" i="35"/>
  <c r="BT4" i="35"/>
  <c r="BP4" i="35"/>
  <c r="BN4" i="35"/>
  <c r="BJ4" i="35"/>
  <c r="BF4" i="35"/>
  <c r="BD4" i="35"/>
  <c r="AZ4" i="35"/>
  <c r="AV4" i="35"/>
  <c r="AT4" i="35"/>
  <c r="AP4" i="35"/>
  <c r="AL4" i="35"/>
  <c r="AJ4" i="35"/>
  <c r="AF4" i="35"/>
  <c r="AB4" i="35"/>
  <c r="Z4" i="35"/>
  <c r="V4" i="35"/>
  <c r="R4" i="35"/>
  <c r="P4" i="35"/>
  <c r="L4" i="35"/>
  <c r="H4" i="35"/>
  <c r="G4" i="35"/>
  <c r="C4" i="35"/>
  <c r="BZ3" i="35"/>
  <c r="BX3" i="35"/>
  <c r="BT3" i="35"/>
  <c r="BP3" i="35"/>
  <c r="BN3" i="35"/>
  <c r="BJ3" i="35"/>
  <c r="BF3" i="35"/>
  <c r="BD3" i="35"/>
  <c r="AZ3" i="35"/>
  <c r="AV3" i="35"/>
  <c r="AT3" i="35"/>
  <c r="AP3" i="35"/>
  <c r="AL3" i="35"/>
  <c r="AJ3" i="35"/>
  <c r="AF3" i="35"/>
  <c r="AB3" i="35"/>
  <c r="Z3" i="35"/>
  <c r="V3" i="35"/>
  <c r="R3" i="35"/>
  <c r="P3" i="35"/>
  <c r="L3" i="35"/>
  <c r="H3" i="35"/>
  <c r="G3" i="35"/>
  <c r="F28" i="34"/>
  <c r="C7" i="34"/>
  <c r="C8" i="34"/>
  <c r="BY28" i="34"/>
  <c r="F58" i="34"/>
  <c r="C37" i="34"/>
  <c r="C38" i="34"/>
  <c r="BY58" i="34"/>
  <c r="BY120" i="34"/>
  <c r="C11" i="34"/>
  <c r="BU28" i="34"/>
  <c r="BV28" i="34"/>
  <c r="BW28" i="34"/>
  <c r="C41" i="34"/>
  <c r="BU58" i="34"/>
  <c r="BV58" i="34"/>
  <c r="BW58" i="34"/>
  <c r="BU88" i="34"/>
  <c r="BV88" i="34"/>
  <c r="BW88" i="34"/>
  <c r="BW120" i="34"/>
  <c r="BV120" i="34"/>
  <c r="BU120" i="34"/>
  <c r="BO28" i="34"/>
  <c r="BO58" i="34"/>
  <c r="BO120" i="34"/>
  <c r="BK28" i="34"/>
  <c r="BL28" i="34"/>
  <c r="BM28" i="34"/>
  <c r="BK58" i="34"/>
  <c r="BL58" i="34"/>
  <c r="BM58" i="34"/>
  <c r="BK88" i="34"/>
  <c r="BL88" i="34"/>
  <c r="BM88" i="34"/>
  <c r="BM120" i="34"/>
  <c r="BL120" i="34"/>
  <c r="BK120" i="34"/>
  <c r="BE28" i="34"/>
  <c r="BE58" i="34"/>
  <c r="BE120" i="34"/>
  <c r="BA28" i="34"/>
  <c r="BB28" i="34"/>
  <c r="BC28" i="34"/>
  <c r="BA58" i="34"/>
  <c r="BB58" i="34"/>
  <c r="BC58" i="34"/>
  <c r="BA88" i="34"/>
  <c r="BB88" i="34"/>
  <c r="BC88" i="34"/>
  <c r="BC120" i="34"/>
  <c r="BB120" i="34"/>
  <c r="BA120" i="34"/>
  <c r="AU28" i="34"/>
  <c r="AU58" i="34"/>
  <c r="AU120" i="34"/>
  <c r="AQ28" i="34"/>
  <c r="AR28" i="34"/>
  <c r="AS28" i="34"/>
  <c r="AQ58" i="34"/>
  <c r="AR58" i="34"/>
  <c r="AS58" i="34"/>
  <c r="AQ88" i="34"/>
  <c r="AR88" i="34"/>
  <c r="AS88" i="34"/>
  <c r="AS120" i="34"/>
  <c r="AR120" i="34"/>
  <c r="AQ120" i="34"/>
  <c r="AK28" i="34"/>
  <c r="AK58" i="34"/>
  <c r="AK120" i="34"/>
  <c r="AG28" i="34"/>
  <c r="AH28" i="34"/>
  <c r="AI28" i="34"/>
  <c r="AG58" i="34"/>
  <c r="AH58" i="34"/>
  <c r="AI58" i="34"/>
  <c r="AG88" i="34"/>
  <c r="AH88" i="34"/>
  <c r="AI88" i="34"/>
  <c r="AI120" i="34"/>
  <c r="AH120" i="34"/>
  <c r="AG120" i="34"/>
  <c r="AA28" i="34"/>
  <c r="AA58" i="34"/>
  <c r="AA120" i="34"/>
  <c r="W28" i="34"/>
  <c r="X28" i="34"/>
  <c r="Y28" i="34"/>
  <c r="W58" i="34"/>
  <c r="X58" i="34"/>
  <c r="Y58" i="34"/>
  <c r="W88" i="34"/>
  <c r="X88" i="34"/>
  <c r="Y88" i="34"/>
  <c r="Y120" i="34"/>
  <c r="X120" i="34"/>
  <c r="W120" i="34"/>
  <c r="Q28" i="34"/>
  <c r="Q58" i="34"/>
  <c r="Q120" i="34"/>
  <c r="M28" i="34"/>
  <c r="N28" i="34"/>
  <c r="O28" i="34"/>
  <c r="M58" i="34"/>
  <c r="N58" i="34"/>
  <c r="O58" i="34"/>
  <c r="M88" i="34"/>
  <c r="N88" i="34"/>
  <c r="O88" i="34"/>
  <c r="O120" i="34"/>
  <c r="N120" i="34"/>
  <c r="M120" i="34"/>
  <c r="F120" i="34"/>
  <c r="C5" i="34"/>
  <c r="H120" i="34"/>
  <c r="C12" i="34"/>
  <c r="C14" i="34"/>
  <c r="G120" i="34"/>
  <c r="F27" i="34"/>
  <c r="BY27" i="34"/>
  <c r="F57" i="34"/>
  <c r="BY57" i="34"/>
  <c r="BY119" i="34"/>
  <c r="BU27" i="34"/>
  <c r="BV27" i="34"/>
  <c r="BW27" i="34"/>
  <c r="BU57" i="34"/>
  <c r="BV57" i="34"/>
  <c r="BW57" i="34"/>
  <c r="BU87" i="34"/>
  <c r="BV87" i="34"/>
  <c r="BW87" i="34"/>
  <c r="BW119" i="34"/>
  <c r="BV119" i="34"/>
  <c r="BU119" i="34"/>
  <c r="BO27" i="34"/>
  <c r="BO57" i="34"/>
  <c r="BO119" i="34"/>
  <c r="BK27" i="34"/>
  <c r="BL27" i="34"/>
  <c r="BM27" i="34"/>
  <c r="BK57" i="34"/>
  <c r="BL57" i="34"/>
  <c r="BM57" i="34"/>
  <c r="BK87" i="34"/>
  <c r="BL87" i="34"/>
  <c r="BM87" i="34"/>
  <c r="BM119" i="34"/>
  <c r="BL119" i="34"/>
  <c r="BK119" i="34"/>
  <c r="BE27" i="34"/>
  <c r="BE57" i="34"/>
  <c r="BE119" i="34"/>
  <c r="BA27" i="34"/>
  <c r="BB27" i="34"/>
  <c r="BC27" i="34"/>
  <c r="BA57" i="34"/>
  <c r="BB57" i="34"/>
  <c r="BC57" i="34"/>
  <c r="BA87" i="34"/>
  <c r="BB87" i="34"/>
  <c r="BC87" i="34"/>
  <c r="BC119" i="34"/>
  <c r="BB119" i="34"/>
  <c r="BA119" i="34"/>
  <c r="AU27" i="34"/>
  <c r="AU57" i="34"/>
  <c r="AU119" i="34"/>
  <c r="AQ27" i="34"/>
  <c r="AR27" i="34"/>
  <c r="AS27" i="34"/>
  <c r="AQ57" i="34"/>
  <c r="AR57" i="34"/>
  <c r="AS57" i="34"/>
  <c r="AQ87" i="34"/>
  <c r="AR87" i="34"/>
  <c r="AS87" i="34"/>
  <c r="AS119" i="34"/>
  <c r="AR119" i="34"/>
  <c r="AQ119" i="34"/>
  <c r="AK27" i="34"/>
  <c r="AK57" i="34"/>
  <c r="AK119" i="34"/>
  <c r="AG27" i="34"/>
  <c r="AH27" i="34"/>
  <c r="AI27" i="34"/>
  <c r="AG57" i="34"/>
  <c r="AH57" i="34"/>
  <c r="AI57" i="34"/>
  <c r="AG87" i="34"/>
  <c r="AH87" i="34"/>
  <c r="AI87" i="34"/>
  <c r="AI119" i="34"/>
  <c r="AH119" i="34"/>
  <c r="AG119" i="34"/>
  <c r="AA27" i="34"/>
  <c r="AA57" i="34"/>
  <c r="AA119" i="34"/>
  <c r="W27" i="34"/>
  <c r="X27" i="34"/>
  <c r="Y27" i="34"/>
  <c r="W57" i="34"/>
  <c r="X57" i="34"/>
  <c r="Y57" i="34"/>
  <c r="W87" i="34"/>
  <c r="X87" i="34"/>
  <c r="Y87" i="34"/>
  <c r="Y119" i="34"/>
  <c r="X119" i="34"/>
  <c r="W119" i="34"/>
  <c r="Q27" i="34"/>
  <c r="Q57" i="34"/>
  <c r="Q119" i="34"/>
  <c r="M27" i="34"/>
  <c r="N27" i="34"/>
  <c r="O27" i="34"/>
  <c r="M57" i="34"/>
  <c r="N57" i="34"/>
  <c r="O57" i="34"/>
  <c r="M87" i="34"/>
  <c r="N87" i="34"/>
  <c r="O87" i="34"/>
  <c r="O119" i="34"/>
  <c r="N119" i="34"/>
  <c r="M119" i="34"/>
  <c r="F119" i="34"/>
  <c r="H119" i="34"/>
  <c r="G119" i="34"/>
  <c r="F26" i="34"/>
  <c r="BY26" i="34"/>
  <c r="F56" i="34"/>
  <c r="BY56" i="34"/>
  <c r="BY118" i="34"/>
  <c r="BU26" i="34"/>
  <c r="BV26" i="34"/>
  <c r="BW26" i="34"/>
  <c r="BU56" i="34"/>
  <c r="BV56" i="34"/>
  <c r="BW56" i="34"/>
  <c r="BU86" i="34"/>
  <c r="BV86" i="34"/>
  <c r="BW86" i="34"/>
  <c r="BW118" i="34"/>
  <c r="BV118" i="34"/>
  <c r="BU118" i="34"/>
  <c r="BO26" i="34"/>
  <c r="BO56" i="34"/>
  <c r="BO118" i="34"/>
  <c r="BK26" i="34"/>
  <c r="BL26" i="34"/>
  <c r="BM26" i="34"/>
  <c r="BK56" i="34"/>
  <c r="BL56" i="34"/>
  <c r="BM56" i="34"/>
  <c r="BK86" i="34"/>
  <c r="BL86" i="34"/>
  <c r="BM86" i="34"/>
  <c r="BM118" i="34"/>
  <c r="BL118" i="34"/>
  <c r="BK118" i="34"/>
  <c r="BE26" i="34"/>
  <c r="BE56" i="34"/>
  <c r="BE118" i="34"/>
  <c r="BA26" i="34"/>
  <c r="BB26" i="34"/>
  <c r="BC26" i="34"/>
  <c r="BA56" i="34"/>
  <c r="BB56" i="34"/>
  <c r="BC56" i="34"/>
  <c r="BA86" i="34"/>
  <c r="BB86" i="34"/>
  <c r="BC86" i="34"/>
  <c r="BC118" i="34"/>
  <c r="BB118" i="34"/>
  <c r="BA118" i="34"/>
  <c r="AU26" i="34"/>
  <c r="AU56" i="34"/>
  <c r="AU118" i="34"/>
  <c r="AQ26" i="34"/>
  <c r="AR26" i="34"/>
  <c r="AS26" i="34"/>
  <c r="AQ56" i="34"/>
  <c r="AR56" i="34"/>
  <c r="AS56" i="34"/>
  <c r="AQ86" i="34"/>
  <c r="AR86" i="34"/>
  <c r="AS86" i="34"/>
  <c r="AS118" i="34"/>
  <c r="AR118" i="34"/>
  <c r="AQ118" i="34"/>
  <c r="AK26" i="34"/>
  <c r="AK56" i="34"/>
  <c r="AK118" i="34"/>
  <c r="AG26" i="34"/>
  <c r="AH26" i="34"/>
  <c r="AI26" i="34"/>
  <c r="AG56" i="34"/>
  <c r="AH56" i="34"/>
  <c r="AI56" i="34"/>
  <c r="AG86" i="34"/>
  <c r="AH86" i="34"/>
  <c r="AI86" i="34"/>
  <c r="AI118" i="34"/>
  <c r="AH118" i="34"/>
  <c r="AG118" i="34"/>
  <c r="AA26" i="34"/>
  <c r="AA56" i="34"/>
  <c r="AA118" i="34"/>
  <c r="W26" i="34"/>
  <c r="X26" i="34"/>
  <c r="Y26" i="34"/>
  <c r="W56" i="34"/>
  <c r="X56" i="34"/>
  <c r="Y56" i="34"/>
  <c r="W86" i="34"/>
  <c r="X86" i="34"/>
  <c r="Y86" i="34"/>
  <c r="Y118" i="34"/>
  <c r="X118" i="34"/>
  <c r="W118" i="34"/>
  <c r="Q26" i="34"/>
  <c r="Q56" i="34"/>
  <c r="Q118" i="34"/>
  <c r="M26" i="34"/>
  <c r="N26" i="34"/>
  <c r="O26" i="34"/>
  <c r="M56" i="34"/>
  <c r="N56" i="34"/>
  <c r="O56" i="34"/>
  <c r="M86" i="34"/>
  <c r="N86" i="34"/>
  <c r="O86" i="34"/>
  <c r="O118" i="34"/>
  <c r="N118" i="34"/>
  <c r="M118" i="34"/>
  <c r="F118" i="34"/>
  <c r="H118" i="34"/>
  <c r="G118" i="34"/>
  <c r="F25" i="34"/>
  <c r="BY25" i="34"/>
  <c r="F55" i="34"/>
  <c r="BY55" i="34"/>
  <c r="BY117" i="34"/>
  <c r="BU25" i="34"/>
  <c r="BV25" i="34"/>
  <c r="BW25" i="34"/>
  <c r="BU55" i="34"/>
  <c r="BV55" i="34"/>
  <c r="BW55" i="34"/>
  <c r="BU85" i="34"/>
  <c r="BV85" i="34"/>
  <c r="BW85" i="34"/>
  <c r="BW117" i="34"/>
  <c r="BV117" i="34"/>
  <c r="BU117" i="34"/>
  <c r="BO25" i="34"/>
  <c r="BO55" i="34"/>
  <c r="BO117" i="34"/>
  <c r="BK25" i="34"/>
  <c r="BL25" i="34"/>
  <c r="BM25" i="34"/>
  <c r="BK55" i="34"/>
  <c r="BL55" i="34"/>
  <c r="BM55" i="34"/>
  <c r="BK85" i="34"/>
  <c r="BL85" i="34"/>
  <c r="BM85" i="34"/>
  <c r="BM117" i="34"/>
  <c r="BL117" i="34"/>
  <c r="BK117" i="34"/>
  <c r="BE25" i="34"/>
  <c r="BE55" i="34"/>
  <c r="BE117" i="34"/>
  <c r="BA25" i="34"/>
  <c r="BB25" i="34"/>
  <c r="BC25" i="34"/>
  <c r="BA55" i="34"/>
  <c r="BB55" i="34"/>
  <c r="BC55" i="34"/>
  <c r="BA85" i="34"/>
  <c r="BB85" i="34"/>
  <c r="BC85" i="34"/>
  <c r="BC117" i="34"/>
  <c r="BB117" i="34"/>
  <c r="BA117" i="34"/>
  <c r="AU25" i="34"/>
  <c r="AU55" i="34"/>
  <c r="AU117" i="34"/>
  <c r="AQ25" i="34"/>
  <c r="AR25" i="34"/>
  <c r="AS25" i="34"/>
  <c r="AQ55" i="34"/>
  <c r="AR55" i="34"/>
  <c r="AS55" i="34"/>
  <c r="AQ85" i="34"/>
  <c r="AR85" i="34"/>
  <c r="AS85" i="34"/>
  <c r="AS117" i="34"/>
  <c r="AR117" i="34"/>
  <c r="AQ117" i="34"/>
  <c r="AK25" i="34"/>
  <c r="AK55" i="34"/>
  <c r="AK117" i="34"/>
  <c r="AG25" i="34"/>
  <c r="AH25" i="34"/>
  <c r="AI25" i="34"/>
  <c r="AG55" i="34"/>
  <c r="AH55" i="34"/>
  <c r="AI55" i="34"/>
  <c r="AG85" i="34"/>
  <c r="AH85" i="34"/>
  <c r="AI85" i="34"/>
  <c r="AI117" i="34"/>
  <c r="AH117" i="34"/>
  <c r="AG117" i="34"/>
  <c r="AA25" i="34"/>
  <c r="AA55" i="34"/>
  <c r="AA117" i="34"/>
  <c r="W25" i="34"/>
  <c r="X25" i="34"/>
  <c r="Y25" i="34"/>
  <c r="W55" i="34"/>
  <c r="X55" i="34"/>
  <c r="Y55" i="34"/>
  <c r="W85" i="34"/>
  <c r="X85" i="34"/>
  <c r="Y85" i="34"/>
  <c r="Y117" i="34"/>
  <c r="X117" i="34"/>
  <c r="W117" i="34"/>
  <c r="Q25" i="34"/>
  <c r="Q55" i="34"/>
  <c r="Q117" i="34"/>
  <c r="M25" i="34"/>
  <c r="N25" i="34"/>
  <c r="O25" i="34"/>
  <c r="M55" i="34"/>
  <c r="N55" i="34"/>
  <c r="O55" i="34"/>
  <c r="M85" i="34"/>
  <c r="N85" i="34"/>
  <c r="O85" i="34"/>
  <c r="O117" i="34"/>
  <c r="N117" i="34"/>
  <c r="M117" i="34"/>
  <c r="F117" i="34"/>
  <c r="H117" i="34"/>
  <c r="G117" i="34"/>
  <c r="F24" i="34"/>
  <c r="BY24" i="34"/>
  <c r="F54" i="34"/>
  <c r="BY54" i="34"/>
  <c r="BY116" i="34"/>
  <c r="BU24" i="34"/>
  <c r="BV24" i="34"/>
  <c r="BW24" i="34"/>
  <c r="BU54" i="34"/>
  <c r="BV54" i="34"/>
  <c r="BW54" i="34"/>
  <c r="BU84" i="34"/>
  <c r="BV84" i="34"/>
  <c r="BW84" i="34"/>
  <c r="BW116" i="34"/>
  <c r="BV116" i="34"/>
  <c r="BU116" i="34"/>
  <c r="BO24" i="34"/>
  <c r="BO54" i="34"/>
  <c r="BO116" i="34"/>
  <c r="BK24" i="34"/>
  <c r="BL24" i="34"/>
  <c r="BM24" i="34"/>
  <c r="BK54" i="34"/>
  <c r="BL54" i="34"/>
  <c r="BM54" i="34"/>
  <c r="BK84" i="34"/>
  <c r="BL84" i="34"/>
  <c r="BM84" i="34"/>
  <c r="BM116" i="34"/>
  <c r="BL116" i="34"/>
  <c r="BK116" i="34"/>
  <c r="BE24" i="34"/>
  <c r="BE54" i="34"/>
  <c r="BE116" i="34"/>
  <c r="BA24" i="34"/>
  <c r="BB24" i="34"/>
  <c r="BC24" i="34"/>
  <c r="BA54" i="34"/>
  <c r="BB54" i="34"/>
  <c r="BC54" i="34"/>
  <c r="BA84" i="34"/>
  <c r="BB84" i="34"/>
  <c r="BC84" i="34"/>
  <c r="BC116" i="34"/>
  <c r="BB116" i="34"/>
  <c r="BA116" i="34"/>
  <c r="AU24" i="34"/>
  <c r="AU54" i="34"/>
  <c r="AU116" i="34"/>
  <c r="AQ24" i="34"/>
  <c r="AR24" i="34"/>
  <c r="AS24" i="34"/>
  <c r="AQ54" i="34"/>
  <c r="AR54" i="34"/>
  <c r="AS54" i="34"/>
  <c r="AQ84" i="34"/>
  <c r="AR84" i="34"/>
  <c r="AS84" i="34"/>
  <c r="AS116" i="34"/>
  <c r="AR116" i="34"/>
  <c r="AQ116" i="34"/>
  <c r="AK24" i="34"/>
  <c r="AK54" i="34"/>
  <c r="AK116" i="34"/>
  <c r="AG24" i="34"/>
  <c r="AH24" i="34"/>
  <c r="AI24" i="34"/>
  <c r="AG54" i="34"/>
  <c r="AH54" i="34"/>
  <c r="AI54" i="34"/>
  <c r="AG84" i="34"/>
  <c r="AH84" i="34"/>
  <c r="AI84" i="34"/>
  <c r="AI116" i="34"/>
  <c r="AH116" i="34"/>
  <c r="AG116" i="34"/>
  <c r="AA24" i="34"/>
  <c r="AA54" i="34"/>
  <c r="AA116" i="34"/>
  <c r="W24" i="34"/>
  <c r="X24" i="34"/>
  <c r="Y24" i="34"/>
  <c r="W54" i="34"/>
  <c r="X54" i="34"/>
  <c r="Y54" i="34"/>
  <c r="W84" i="34"/>
  <c r="X84" i="34"/>
  <c r="Y84" i="34"/>
  <c r="Y116" i="34"/>
  <c r="X116" i="34"/>
  <c r="W116" i="34"/>
  <c r="Q24" i="34"/>
  <c r="Q54" i="34"/>
  <c r="Q116" i="34"/>
  <c r="M24" i="34"/>
  <c r="N24" i="34"/>
  <c r="O24" i="34"/>
  <c r="M54" i="34"/>
  <c r="N54" i="34"/>
  <c r="O54" i="34"/>
  <c r="M84" i="34"/>
  <c r="N84" i="34"/>
  <c r="O84" i="34"/>
  <c r="O116" i="34"/>
  <c r="N116" i="34"/>
  <c r="M116" i="34"/>
  <c r="F116" i="34"/>
  <c r="H116" i="34"/>
  <c r="G116" i="34"/>
  <c r="F23" i="34"/>
  <c r="BY23" i="34"/>
  <c r="F53" i="34"/>
  <c r="BY53" i="34"/>
  <c r="BY115" i="34"/>
  <c r="BU23" i="34"/>
  <c r="BV23" i="34"/>
  <c r="BW23" i="34"/>
  <c r="BU53" i="34"/>
  <c r="BV53" i="34"/>
  <c r="BW53" i="34"/>
  <c r="BU83" i="34"/>
  <c r="BV83" i="34"/>
  <c r="BW83" i="34"/>
  <c r="BW115" i="34"/>
  <c r="BV115" i="34"/>
  <c r="BU115" i="34"/>
  <c r="BO23" i="34"/>
  <c r="BO53" i="34"/>
  <c r="BO115" i="34"/>
  <c r="BK23" i="34"/>
  <c r="BL23" i="34"/>
  <c r="BM23" i="34"/>
  <c r="BK53" i="34"/>
  <c r="BL53" i="34"/>
  <c r="BM53" i="34"/>
  <c r="BK83" i="34"/>
  <c r="BL83" i="34"/>
  <c r="BM83" i="34"/>
  <c r="BM115" i="34"/>
  <c r="BL115" i="34"/>
  <c r="BK115" i="34"/>
  <c r="BE23" i="34"/>
  <c r="BE53" i="34"/>
  <c r="BE115" i="34"/>
  <c r="BA23" i="34"/>
  <c r="BB23" i="34"/>
  <c r="BC23" i="34"/>
  <c r="BA53" i="34"/>
  <c r="BB53" i="34"/>
  <c r="BC53" i="34"/>
  <c r="BA83" i="34"/>
  <c r="BB83" i="34"/>
  <c r="BC83" i="34"/>
  <c r="BC115" i="34"/>
  <c r="BB115" i="34"/>
  <c r="BA115" i="34"/>
  <c r="AU23" i="34"/>
  <c r="AU53" i="34"/>
  <c r="AU115" i="34"/>
  <c r="AQ23" i="34"/>
  <c r="AR23" i="34"/>
  <c r="AS23" i="34"/>
  <c r="AQ53" i="34"/>
  <c r="AR53" i="34"/>
  <c r="AS53" i="34"/>
  <c r="AQ83" i="34"/>
  <c r="AR83" i="34"/>
  <c r="AS83" i="34"/>
  <c r="AS115" i="34"/>
  <c r="AR115" i="34"/>
  <c r="AQ115" i="34"/>
  <c r="AK23" i="34"/>
  <c r="AK53" i="34"/>
  <c r="AK115" i="34"/>
  <c r="AG23" i="34"/>
  <c r="AH23" i="34"/>
  <c r="AI23" i="34"/>
  <c r="AG53" i="34"/>
  <c r="AH53" i="34"/>
  <c r="AI53" i="34"/>
  <c r="AG83" i="34"/>
  <c r="AH83" i="34"/>
  <c r="AI83" i="34"/>
  <c r="AI115" i="34"/>
  <c r="AH115" i="34"/>
  <c r="AG115" i="34"/>
  <c r="AA23" i="34"/>
  <c r="AA53" i="34"/>
  <c r="AA115" i="34"/>
  <c r="W23" i="34"/>
  <c r="X23" i="34"/>
  <c r="Y23" i="34"/>
  <c r="W53" i="34"/>
  <c r="X53" i="34"/>
  <c r="Y53" i="34"/>
  <c r="W83" i="34"/>
  <c r="X83" i="34"/>
  <c r="Y83" i="34"/>
  <c r="Y115" i="34"/>
  <c r="X115" i="34"/>
  <c r="W115" i="34"/>
  <c r="Q23" i="34"/>
  <c r="Q53" i="34"/>
  <c r="Q115" i="34"/>
  <c r="M23" i="34"/>
  <c r="N23" i="34"/>
  <c r="O23" i="34"/>
  <c r="M53" i="34"/>
  <c r="N53" i="34"/>
  <c r="O53" i="34"/>
  <c r="M83" i="34"/>
  <c r="N83" i="34"/>
  <c r="O83" i="34"/>
  <c r="O115" i="34"/>
  <c r="N115" i="34"/>
  <c r="M115" i="34"/>
  <c r="F115" i="34"/>
  <c r="H115" i="34"/>
  <c r="G115" i="34"/>
  <c r="F22" i="34"/>
  <c r="BY22" i="34"/>
  <c r="F52" i="34"/>
  <c r="BY52" i="34"/>
  <c r="BY114" i="34"/>
  <c r="BU22" i="34"/>
  <c r="BV22" i="34"/>
  <c r="BW22" i="34"/>
  <c r="BU52" i="34"/>
  <c r="BV52" i="34"/>
  <c r="BW52" i="34"/>
  <c r="BU82" i="34"/>
  <c r="BV82" i="34"/>
  <c r="BW82" i="34"/>
  <c r="BW114" i="34"/>
  <c r="BV114" i="34"/>
  <c r="BU114" i="34"/>
  <c r="BO22" i="34"/>
  <c r="BO52" i="34"/>
  <c r="BO114" i="34"/>
  <c r="BK22" i="34"/>
  <c r="BL22" i="34"/>
  <c r="BM22" i="34"/>
  <c r="BK52" i="34"/>
  <c r="BL52" i="34"/>
  <c r="BM52" i="34"/>
  <c r="BK82" i="34"/>
  <c r="BL82" i="34"/>
  <c r="BM82" i="34"/>
  <c r="BM114" i="34"/>
  <c r="BL114" i="34"/>
  <c r="BK114" i="34"/>
  <c r="BE22" i="34"/>
  <c r="BE52" i="34"/>
  <c r="BE114" i="34"/>
  <c r="BA22" i="34"/>
  <c r="BB22" i="34"/>
  <c r="BC22" i="34"/>
  <c r="BA52" i="34"/>
  <c r="BB52" i="34"/>
  <c r="BC52" i="34"/>
  <c r="BA82" i="34"/>
  <c r="BB82" i="34"/>
  <c r="BC82" i="34"/>
  <c r="BC114" i="34"/>
  <c r="BB114" i="34"/>
  <c r="BA114" i="34"/>
  <c r="AU22" i="34"/>
  <c r="AU52" i="34"/>
  <c r="AU114" i="34"/>
  <c r="AQ22" i="34"/>
  <c r="AR22" i="34"/>
  <c r="AS22" i="34"/>
  <c r="AQ52" i="34"/>
  <c r="AR52" i="34"/>
  <c r="AS52" i="34"/>
  <c r="AQ82" i="34"/>
  <c r="AR82" i="34"/>
  <c r="AS82" i="34"/>
  <c r="AS114" i="34"/>
  <c r="AR114" i="34"/>
  <c r="AQ114" i="34"/>
  <c r="AK22" i="34"/>
  <c r="AK52" i="34"/>
  <c r="AK114" i="34"/>
  <c r="AG22" i="34"/>
  <c r="AH22" i="34"/>
  <c r="AI22" i="34"/>
  <c r="AG52" i="34"/>
  <c r="AH52" i="34"/>
  <c r="AI52" i="34"/>
  <c r="AG82" i="34"/>
  <c r="AH82" i="34"/>
  <c r="AI82" i="34"/>
  <c r="AI114" i="34"/>
  <c r="AH114" i="34"/>
  <c r="AG114" i="34"/>
  <c r="AA22" i="34"/>
  <c r="AA52" i="34"/>
  <c r="AA114" i="34"/>
  <c r="W22" i="34"/>
  <c r="X22" i="34"/>
  <c r="Y22" i="34"/>
  <c r="W52" i="34"/>
  <c r="X52" i="34"/>
  <c r="Y52" i="34"/>
  <c r="W82" i="34"/>
  <c r="X82" i="34"/>
  <c r="Y82" i="34"/>
  <c r="Y114" i="34"/>
  <c r="X114" i="34"/>
  <c r="W114" i="34"/>
  <c r="Q22" i="34"/>
  <c r="Q52" i="34"/>
  <c r="Q114" i="34"/>
  <c r="M22" i="34"/>
  <c r="N22" i="34"/>
  <c r="O22" i="34"/>
  <c r="M52" i="34"/>
  <c r="N52" i="34"/>
  <c r="O52" i="34"/>
  <c r="M82" i="34"/>
  <c r="N82" i="34"/>
  <c r="O82" i="34"/>
  <c r="O114" i="34"/>
  <c r="N114" i="34"/>
  <c r="M114" i="34"/>
  <c r="F114" i="34"/>
  <c r="H114" i="34"/>
  <c r="G114" i="34"/>
  <c r="F21" i="34"/>
  <c r="BY21" i="34"/>
  <c r="F51" i="34"/>
  <c r="BY51" i="34"/>
  <c r="BY113" i="34"/>
  <c r="BU21" i="34"/>
  <c r="BV21" i="34"/>
  <c r="BW21" i="34"/>
  <c r="BU51" i="34"/>
  <c r="BV51" i="34"/>
  <c r="BW51" i="34"/>
  <c r="BU81" i="34"/>
  <c r="BV81" i="34"/>
  <c r="BW81" i="34"/>
  <c r="BW113" i="34"/>
  <c r="BV113" i="34"/>
  <c r="BU113" i="34"/>
  <c r="BO21" i="34"/>
  <c r="BO51" i="34"/>
  <c r="BO113" i="34"/>
  <c r="BK21" i="34"/>
  <c r="BL21" i="34"/>
  <c r="BM21" i="34"/>
  <c r="BK51" i="34"/>
  <c r="BL51" i="34"/>
  <c r="BM51" i="34"/>
  <c r="BK81" i="34"/>
  <c r="BL81" i="34"/>
  <c r="BM81" i="34"/>
  <c r="BM113" i="34"/>
  <c r="BL113" i="34"/>
  <c r="BK113" i="34"/>
  <c r="BE21" i="34"/>
  <c r="BE51" i="34"/>
  <c r="BE113" i="34"/>
  <c r="BA21" i="34"/>
  <c r="BB21" i="34"/>
  <c r="BC21" i="34"/>
  <c r="BA51" i="34"/>
  <c r="BB51" i="34"/>
  <c r="BC51" i="34"/>
  <c r="BA81" i="34"/>
  <c r="BB81" i="34"/>
  <c r="BC81" i="34"/>
  <c r="BC113" i="34"/>
  <c r="BB113" i="34"/>
  <c r="BA113" i="34"/>
  <c r="AU21" i="34"/>
  <c r="AU51" i="34"/>
  <c r="AU113" i="34"/>
  <c r="AQ21" i="34"/>
  <c r="AR21" i="34"/>
  <c r="AS21" i="34"/>
  <c r="AQ51" i="34"/>
  <c r="AR51" i="34"/>
  <c r="AS51" i="34"/>
  <c r="AQ81" i="34"/>
  <c r="AR81" i="34"/>
  <c r="AS81" i="34"/>
  <c r="AS113" i="34"/>
  <c r="AR113" i="34"/>
  <c r="AQ113" i="34"/>
  <c r="AK21" i="34"/>
  <c r="AK51" i="34"/>
  <c r="AK113" i="34"/>
  <c r="AG21" i="34"/>
  <c r="AH21" i="34"/>
  <c r="AI21" i="34"/>
  <c r="AG51" i="34"/>
  <c r="AH51" i="34"/>
  <c r="AI51" i="34"/>
  <c r="AG81" i="34"/>
  <c r="AH81" i="34"/>
  <c r="AI81" i="34"/>
  <c r="AI113" i="34"/>
  <c r="AH113" i="34"/>
  <c r="AG113" i="34"/>
  <c r="AA21" i="34"/>
  <c r="AA51" i="34"/>
  <c r="AA113" i="34"/>
  <c r="W21" i="34"/>
  <c r="X21" i="34"/>
  <c r="Y21" i="34"/>
  <c r="W51" i="34"/>
  <c r="X51" i="34"/>
  <c r="Y51" i="34"/>
  <c r="W81" i="34"/>
  <c r="X81" i="34"/>
  <c r="Y81" i="34"/>
  <c r="Y113" i="34"/>
  <c r="X113" i="34"/>
  <c r="W113" i="34"/>
  <c r="Q21" i="34"/>
  <c r="Q51" i="34"/>
  <c r="Q113" i="34"/>
  <c r="M21" i="34"/>
  <c r="N21" i="34"/>
  <c r="O21" i="34"/>
  <c r="M51" i="34"/>
  <c r="N51" i="34"/>
  <c r="O51" i="34"/>
  <c r="M81" i="34"/>
  <c r="N81" i="34"/>
  <c r="O81" i="34"/>
  <c r="O113" i="34"/>
  <c r="N113" i="34"/>
  <c r="M113" i="34"/>
  <c r="F113" i="34"/>
  <c r="H113" i="34"/>
  <c r="G113" i="34"/>
  <c r="F20" i="34"/>
  <c r="BY20" i="34"/>
  <c r="F50" i="34"/>
  <c r="BY50" i="34"/>
  <c r="BY112" i="34"/>
  <c r="BU20" i="34"/>
  <c r="BV20" i="34"/>
  <c r="BW20" i="34"/>
  <c r="BU50" i="34"/>
  <c r="BV50" i="34"/>
  <c r="BW50" i="34"/>
  <c r="BU80" i="34"/>
  <c r="BV80" i="34"/>
  <c r="BW80" i="34"/>
  <c r="BW112" i="34"/>
  <c r="BV112" i="34"/>
  <c r="BU112" i="34"/>
  <c r="BO20" i="34"/>
  <c r="BO50" i="34"/>
  <c r="BO112" i="34"/>
  <c r="BK20" i="34"/>
  <c r="BL20" i="34"/>
  <c r="BM20" i="34"/>
  <c r="BK50" i="34"/>
  <c r="BL50" i="34"/>
  <c r="BM50" i="34"/>
  <c r="BK80" i="34"/>
  <c r="BL80" i="34"/>
  <c r="BM80" i="34"/>
  <c r="BM112" i="34"/>
  <c r="BL112" i="34"/>
  <c r="BK112" i="34"/>
  <c r="BE20" i="34"/>
  <c r="BE50" i="34"/>
  <c r="BE112" i="34"/>
  <c r="BA20" i="34"/>
  <c r="BB20" i="34"/>
  <c r="BC20" i="34"/>
  <c r="BA50" i="34"/>
  <c r="BB50" i="34"/>
  <c r="BC50" i="34"/>
  <c r="BA80" i="34"/>
  <c r="BB80" i="34"/>
  <c r="BC80" i="34"/>
  <c r="BC112" i="34"/>
  <c r="BB112" i="34"/>
  <c r="BA112" i="34"/>
  <c r="AU20" i="34"/>
  <c r="AU50" i="34"/>
  <c r="AU112" i="34"/>
  <c r="AQ20" i="34"/>
  <c r="AR20" i="34"/>
  <c r="AS20" i="34"/>
  <c r="AQ50" i="34"/>
  <c r="AR50" i="34"/>
  <c r="AS50" i="34"/>
  <c r="AQ80" i="34"/>
  <c r="AR80" i="34"/>
  <c r="AS80" i="34"/>
  <c r="AS112" i="34"/>
  <c r="AR112" i="34"/>
  <c r="AQ112" i="34"/>
  <c r="AK20" i="34"/>
  <c r="AK50" i="34"/>
  <c r="AK112" i="34"/>
  <c r="AG20" i="34"/>
  <c r="AH20" i="34"/>
  <c r="AI20" i="34"/>
  <c r="AG50" i="34"/>
  <c r="AH50" i="34"/>
  <c r="AI50" i="34"/>
  <c r="AG80" i="34"/>
  <c r="AH80" i="34"/>
  <c r="AI80" i="34"/>
  <c r="AI112" i="34"/>
  <c r="AH112" i="34"/>
  <c r="AG112" i="34"/>
  <c r="AA20" i="34"/>
  <c r="AA50" i="34"/>
  <c r="AA112" i="34"/>
  <c r="W20" i="34"/>
  <c r="X20" i="34"/>
  <c r="Y20" i="34"/>
  <c r="W50" i="34"/>
  <c r="X50" i="34"/>
  <c r="Y50" i="34"/>
  <c r="W80" i="34"/>
  <c r="X80" i="34"/>
  <c r="Y80" i="34"/>
  <c r="Y112" i="34"/>
  <c r="X112" i="34"/>
  <c r="W112" i="34"/>
  <c r="Q20" i="34"/>
  <c r="Q50" i="34"/>
  <c r="Q112" i="34"/>
  <c r="M20" i="34"/>
  <c r="N20" i="34"/>
  <c r="O20" i="34"/>
  <c r="M50" i="34"/>
  <c r="N50" i="34"/>
  <c r="O50" i="34"/>
  <c r="M80" i="34"/>
  <c r="N80" i="34"/>
  <c r="O80" i="34"/>
  <c r="O112" i="34"/>
  <c r="N112" i="34"/>
  <c r="M112" i="34"/>
  <c r="F112" i="34"/>
  <c r="H112" i="34"/>
  <c r="G112" i="34"/>
  <c r="F19" i="34"/>
  <c r="BY19" i="34"/>
  <c r="F49" i="34"/>
  <c r="BY49" i="34"/>
  <c r="BY111" i="34"/>
  <c r="BU19" i="34"/>
  <c r="BV19" i="34"/>
  <c r="BW19" i="34"/>
  <c r="BU49" i="34"/>
  <c r="BV49" i="34"/>
  <c r="BW49" i="34"/>
  <c r="BU79" i="34"/>
  <c r="BV79" i="34"/>
  <c r="BW79" i="34"/>
  <c r="BW111" i="34"/>
  <c r="BV111" i="34"/>
  <c r="BU111" i="34"/>
  <c r="BO19" i="34"/>
  <c r="BO49" i="34"/>
  <c r="BO111" i="34"/>
  <c r="BK19" i="34"/>
  <c r="BL19" i="34"/>
  <c r="BM19" i="34"/>
  <c r="BK49" i="34"/>
  <c r="BL49" i="34"/>
  <c r="BM49" i="34"/>
  <c r="BK79" i="34"/>
  <c r="BL79" i="34"/>
  <c r="BM79" i="34"/>
  <c r="BM111" i="34"/>
  <c r="BL111" i="34"/>
  <c r="BK111" i="34"/>
  <c r="BE19" i="34"/>
  <c r="BE49" i="34"/>
  <c r="BE111" i="34"/>
  <c r="BA19" i="34"/>
  <c r="BB19" i="34"/>
  <c r="BC19" i="34"/>
  <c r="BA49" i="34"/>
  <c r="BB49" i="34"/>
  <c r="BC49" i="34"/>
  <c r="BA79" i="34"/>
  <c r="BB79" i="34"/>
  <c r="BC79" i="34"/>
  <c r="BC111" i="34"/>
  <c r="BB111" i="34"/>
  <c r="BA111" i="34"/>
  <c r="AU19" i="34"/>
  <c r="AU49" i="34"/>
  <c r="AU111" i="34"/>
  <c r="AQ19" i="34"/>
  <c r="AR19" i="34"/>
  <c r="AS19" i="34"/>
  <c r="AQ49" i="34"/>
  <c r="AR49" i="34"/>
  <c r="AS49" i="34"/>
  <c r="AQ79" i="34"/>
  <c r="AR79" i="34"/>
  <c r="AS79" i="34"/>
  <c r="AS111" i="34"/>
  <c r="AR111" i="34"/>
  <c r="AQ111" i="34"/>
  <c r="AK19" i="34"/>
  <c r="AK49" i="34"/>
  <c r="AK111" i="34"/>
  <c r="AG19" i="34"/>
  <c r="AH19" i="34"/>
  <c r="AI19" i="34"/>
  <c r="AG49" i="34"/>
  <c r="AH49" i="34"/>
  <c r="AI49" i="34"/>
  <c r="AG79" i="34"/>
  <c r="AH79" i="34"/>
  <c r="AI79" i="34"/>
  <c r="AI111" i="34"/>
  <c r="AH111" i="34"/>
  <c r="AG111" i="34"/>
  <c r="AA19" i="34"/>
  <c r="AA49" i="34"/>
  <c r="AA111" i="34"/>
  <c r="W19" i="34"/>
  <c r="X19" i="34"/>
  <c r="Y19" i="34"/>
  <c r="W49" i="34"/>
  <c r="X49" i="34"/>
  <c r="Y49" i="34"/>
  <c r="W79" i="34"/>
  <c r="X79" i="34"/>
  <c r="Y79" i="34"/>
  <c r="Y111" i="34"/>
  <c r="X111" i="34"/>
  <c r="W111" i="34"/>
  <c r="Q19" i="34"/>
  <c r="Q49" i="34"/>
  <c r="Q111" i="34"/>
  <c r="M19" i="34"/>
  <c r="N19" i="34"/>
  <c r="O19" i="34"/>
  <c r="M49" i="34"/>
  <c r="N49" i="34"/>
  <c r="O49" i="34"/>
  <c r="M79" i="34"/>
  <c r="N79" i="34"/>
  <c r="O79" i="34"/>
  <c r="O111" i="34"/>
  <c r="N111" i="34"/>
  <c r="M111" i="34"/>
  <c r="F111" i="34"/>
  <c r="H111" i="34"/>
  <c r="G111" i="34"/>
  <c r="F18" i="34"/>
  <c r="BY18" i="34"/>
  <c r="F48" i="34"/>
  <c r="BY48" i="34"/>
  <c r="BY110" i="34"/>
  <c r="BU18" i="34"/>
  <c r="BV18" i="34"/>
  <c r="BW18" i="34"/>
  <c r="BU48" i="34"/>
  <c r="BV48" i="34"/>
  <c r="BW48" i="34"/>
  <c r="BU78" i="34"/>
  <c r="BV78" i="34"/>
  <c r="BW78" i="34"/>
  <c r="BW110" i="34"/>
  <c r="BV110" i="34"/>
  <c r="BU110" i="34"/>
  <c r="BO18" i="34"/>
  <c r="BO48" i="34"/>
  <c r="BO110" i="34"/>
  <c r="BK18" i="34"/>
  <c r="BL18" i="34"/>
  <c r="BM18" i="34"/>
  <c r="BK48" i="34"/>
  <c r="BL48" i="34"/>
  <c r="BM48" i="34"/>
  <c r="BK78" i="34"/>
  <c r="BL78" i="34"/>
  <c r="BM78" i="34"/>
  <c r="BM110" i="34"/>
  <c r="BL110" i="34"/>
  <c r="BK110" i="34"/>
  <c r="BE18" i="34"/>
  <c r="BE48" i="34"/>
  <c r="BE110" i="34"/>
  <c r="BA18" i="34"/>
  <c r="BB18" i="34"/>
  <c r="BC18" i="34"/>
  <c r="BA48" i="34"/>
  <c r="BB48" i="34"/>
  <c r="BC48" i="34"/>
  <c r="BA78" i="34"/>
  <c r="BB78" i="34"/>
  <c r="BC78" i="34"/>
  <c r="BC110" i="34"/>
  <c r="BB110" i="34"/>
  <c r="BA110" i="34"/>
  <c r="AU18" i="34"/>
  <c r="AU48" i="34"/>
  <c r="AU110" i="34"/>
  <c r="AQ18" i="34"/>
  <c r="AR18" i="34"/>
  <c r="AS18" i="34"/>
  <c r="AQ48" i="34"/>
  <c r="AR48" i="34"/>
  <c r="AS48" i="34"/>
  <c r="AQ78" i="34"/>
  <c r="AR78" i="34"/>
  <c r="AS78" i="34"/>
  <c r="AS110" i="34"/>
  <c r="AR110" i="34"/>
  <c r="AQ110" i="34"/>
  <c r="AK18" i="34"/>
  <c r="AK48" i="34"/>
  <c r="AK110" i="34"/>
  <c r="AG18" i="34"/>
  <c r="AH18" i="34"/>
  <c r="AI18" i="34"/>
  <c r="AG48" i="34"/>
  <c r="AH48" i="34"/>
  <c r="AI48" i="34"/>
  <c r="AG78" i="34"/>
  <c r="AH78" i="34"/>
  <c r="AI78" i="34"/>
  <c r="AI110" i="34"/>
  <c r="AH110" i="34"/>
  <c r="AG110" i="34"/>
  <c r="AA18" i="34"/>
  <c r="AA48" i="34"/>
  <c r="AA110" i="34"/>
  <c r="W18" i="34"/>
  <c r="X18" i="34"/>
  <c r="Y18" i="34"/>
  <c r="W48" i="34"/>
  <c r="X48" i="34"/>
  <c r="Y48" i="34"/>
  <c r="W78" i="34"/>
  <c r="X78" i="34"/>
  <c r="Y78" i="34"/>
  <c r="Y110" i="34"/>
  <c r="X110" i="34"/>
  <c r="W110" i="34"/>
  <c r="Q18" i="34"/>
  <c r="Q48" i="34"/>
  <c r="Q110" i="34"/>
  <c r="M18" i="34"/>
  <c r="N18" i="34"/>
  <c r="O18" i="34"/>
  <c r="M48" i="34"/>
  <c r="N48" i="34"/>
  <c r="O48" i="34"/>
  <c r="M78" i="34"/>
  <c r="N78" i="34"/>
  <c r="O78" i="34"/>
  <c r="O110" i="34"/>
  <c r="N110" i="34"/>
  <c r="M110" i="34"/>
  <c r="F110" i="34"/>
  <c r="H110" i="34"/>
  <c r="G110" i="34"/>
  <c r="F17" i="34"/>
  <c r="BY17" i="34"/>
  <c r="F47" i="34"/>
  <c r="BY47" i="34"/>
  <c r="BY109" i="34"/>
  <c r="BU17" i="34"/>
  <c r="BV17" i="34"/>
  <c r="BW17" i="34"/>
  <c r="BU47" i="34"/>
  <c r="BV47" i="34"/>
  <c r="BW47" i="34"/>
  <c r="BU77" i="34"/>
  <c r="BV77" i="34"/>
  <c r="BW77" i="34"/>
  <c r="BW109" i="34"/>
  <c r="BV109" i="34"/>
  <c r="BU109" i="34"/>
  <c r="BO17" i="34"/>
  <c r="BO47" i="34"/>
  <c r="BO109" i="34"/>
  <c r="BK17" i="34"/>
  <c r="BL17" i="34"/>
  <c r="BM17" i="34"/>
  <c r="BK47" i="34"/>
  <c r="BL47" i="34"/>
  <c r="BM47" i="34"/>
  <c r="BK77" i="34"/>
  <c r="BL77" i="34"/>
  <c r="BM77" i="34"/>
  <c r="BM109" i="34"/>
  <c r="BL109" i="34"/>
  <c r="BK109" i="34"/>
  <c r="BE17" i="34"/>
  <c r="BE47" i="34"/>
  <c r="BE109" i="34"/>
  <c r="BA17" i="34"/>
  <c r="BB17" i="34"/>
  <c r="BC17" i="34"/>
  <c r="BA47" i="34"/>
  <c r="BB47" i="34"/>
  <c r="BC47" i="34"/>
  <c r="BA77" i="34"/>
  <c r="BB77" i="34"/>
  <c r="BC77" i="34"/>
  <c r="BC109" i="34"/>
  <c r="BB109" i="34"/>
  <c r="BA109" i="34"/>
  <c r="AU17" i="34"/>
  <c r="AU47" i="34"/>
  <c r="AU109" i="34"/>
  <c r="AQ17" i="34"/>
  <c r="AR17" i="34"/>
  <c r="AS17" i="34"/>
  <c r="AQ47" i="34"/>
  <c r="AR47" i="34"/>
  <c r="AS47" i="34"/>
  <c r="AQ77" i="34"/>
  <c r="AR77" i="34"/>
  <c r="AS77" i="34"/>
  <c r="AS109" i="34"/>
  <c r="AR109" i="34"/>
  <c r="AQ109" i="34"/>
  <c r="AK17" i="34"/>
  <c r="AK47" i="34"/>
  <c r="AK109" i="34"/>
  <c r="AG17" i="34"/>
  <c r="AH17" i="34"/>
  <c r="AI17" i="34"/>
  <c r="AG47" i="34"/>
  <c r="AH47" i="34"/>
  <c r="AI47" i="34"/>
  <c r="AG77" i="34"/>
  <c r="AH77" i="34"/>
  <c r="AI77" i="34"/>
  <c r="AI109" i="34"/>
  <c r="AH109" i="34"/>
  <c r="AG109" i="34"/>
  <c r="AA17" i="34"/>
  <c r="AA47" i="34"/>
  <c r="AA109" i="34"/>
  <c r="W17" i="34"/>
  <c r="X17" i="34"/>
  <c r="Y17" i="34"/>
  <c r="W47" i="34"/>
  <c r="X47" i="34"/>
  <c r="Y47" i="34"/>
  <c r="W77" i="34"/>
  <c r="X77" i="34"/>
  <c r="Y77" i="34"/>
  <c r="Y109" i="34"/>
  <c r="X109" i="34"/>
  <c r="W109" i="34"/>
  <c r="Q17" i="34"/>
  <c r="Q47" i="34"/>
  <c r="Q109" i="34"/>
  <c r="M17" i="34"/>
  <c r="N17" i="34"/>
  <c r="O17" i="34"/>
  <c r="M47" i="34"/>
  <c r="N47" i="34"/>
  <c r="O47" i="34"/>
  <c r="M77" i="34"/>
  <c r="N77" i="34"/>
  <c r="O77" i="34"/>
  <c r="O109" i="34"/>
  <c r="N109" i="34"/>
  <c r="M109" i="34"/>
  <c r="F109" i="34"/>
  <c r="H109" i="34"/>
  <c r="G109" i="34"/>
  <c r="F16" i="34"/>
  <c r="BY16" i="34"/>
  <c r="F46" i="34"/>
  <c r="BY46" i="34"/>
  <c r="BY108" i="34"/>
  <c r="BU16" i="34"/>
  <c r="BV16" i="34"/>
  <c r="BW16" i="34"/>
  <c r="BU46" i="34"/>
  <c r="BV46" i="34"/>
  <c r="BW46" i="34"/>
  <c r="BU76" i="34"/>
  <c r="BV76" i="34"/>
  <c r="BW76" i="34"/>
  <c r="BW108" i="34"/>
  <c r="BV108" i="34"/>
  <c r="BU108" i="34"/>
  <c r="BO16" i="34"/>
  <c r="BO46" i="34"/>
  <c r="BO108" i="34"/>
  <c r="BK16" i="34"/>
  <c r="BL16" i="34"/>
  <c r="BM16" i="34"/>
  <c r="BK46" i="34"/>
  <c r="BL46" i="34"/>
  <c r="BM46" i="34"/>
  <c r="BK76" i="34"/>
  <c r="BL76" i="34"/>
  <c r="BM76" i="34"/>
  <c r="BM108" i="34"/>
  <c r="BL108" i="34"/>
  <c r="BK108" i="34"/>
  <c r="BE16" i="34"/>
  <c r="BE46" i="34"/>
  <c r="BE108" i="34"/>
  <c r="BA16" i="34"/>
  <c r="BB16" i="34"/>
  <c r="BC16" i="34"/>
  <c r="BA46" i="34"/>
  <c r="BB46" i="34"/>
  <c r="BC46" i="34"/>
  <c r="BA76" i="34"/>
  <c r="BB76" i="34"/>
  <c r="BC76" i="34"/>
  <c r="BC108" i="34"/>
  <c r="BB108" i="34"/>
  <c r="BA108" i="34"/>
  <c r="AU16" i="34"/>
  <c r="AU46" i="34"/>
  <c r="AU108" i="34"/>
  <c r="AQ16" i="34"/>
  <c r="AR16" i="34"/>
  <c r="AS16" i="34"/>
  <c r="AQ46" i="34"/>
  <c r="AR46" i="34"/>
  <c r="AS46" i="34"/>
  <c r="AQ76" i="34"/>
  <c r="AR76" i="34"/>
  <c r="AS76" i="34"/>
  <c r="AS108" i="34"/>
  <c r="AR108" i="34"/>
  <c r="AQ108" i="34"/>
  <c r="AK16" i="34"/>
  <c r="AK46" i="34"/>
  <c r="AK108" i="34"/>
  <c r="AG16" i="34"/>
  <c r="AH16" i="34"/>
  <c r="AI16" i="34"/>
  <c r="AG46" i="34"/>
  <c r="AH46" i="34"/>
  <c r="AI46" i="34"/>
  <c r="AG76" i="34"/>
  <c r="AH76" i="34"/>
  <c r="AI76" i="34"/>
  <c r="AI108" i="34"/>
  <c r="AH108" i="34"/>
  <c r="AG108" i="34"/>
  <c r="AA16" i="34"/>
  <c r="AA46" i="34"/>
  <c r="AA108" i="34"/>
  <c r="W16" i="34"/>
  <c r="X16" i="34"/>
  <c r="Y16" i="34"/>
  <c r="W46" i="34"/>
  <c r="X46" i="34"/>
  <c r="Y46" i="34"/>
  <c r="W76" i="34"/>
  <c r="X76" i="34"/>
  <c r="Y76" i="34"/>
  <c r="Y108" i="34"/>
  <c r="X108" i="34"/>
  <c r="W108" i="34"/>
  <c r="Q16" i="34"/>
  <c r="Q46" i="34"/>
  <c r="Q108" i="34"/>
  <c r="M16" i="34"/>
  <c r="N16" i="34"/>
  <c r="O16" i="34"/>
  <c r="M46" i="34"/>
  <c r="N46" i="34"/>
  <c r="O46" i="34"/>
  <c r="M76" i="34"/>
  <c r="N76" i="34"/>
  <c r="O76" i="34"/>
  <c r="O108" i="34"/>
  <c r="N108" i="34"/>
  <c r="M108" i="34"/>
  <c r="F108" i="34"/>
  <c r="H108" i="34"/>
  <c r="G108" i="34"/>
  <c r="F15" i="34"/>
  <c r="BY15" i="34"/>
  <c r="F45" i="34"/>
  <c r="BY45" i="34"/>
  <c r="BY107" i="34"/>
  <c r="BU15" i="34"/>
  <c r="BV15" i="34"/>
  <c r="BW15" i="34"/>
  <c r="BU45" i="34"/>
  <c r="BV45" i="34"/>
  <c r="BW45" i="34"/>
  <c r="BU75" i="34"/>
  <c r="BV75" i="34"/>
  <c r="BW75" i="34"/>
  <c r="BW107" i="34"/>
  <c r="BV107" i="34"/>
  <c r="BU107" i="34"/>
  <c r="BO15" i="34"/>
  <c r="BO45" i="34"/>
  <c r="BO107" i="34"/>
  <c r="BK15" i="34"/>
  <c r="BL15" i="34"/>
  <c r="BM15" i="34"/>
  <c r="BK45" i="34"/>
  <c r="BL45" i="34"/>
  <c r="BM45" i="34"/>
  <c r="BK75" i="34"/>
  <c r="BL75" i="34"/>
  <c r="BM75" i="34"/>
  <c r="BM107" i="34"/>
  <c r="BL107" i="34"/>
  <c r="BK107" i="34"/>
  <c r="BE15" i="34"/>
  <c r="BE45" i="34"/>
  <c r="BE107" i="34"/>
  <c r="BA15" i="34"/>
  <c r="BB15" i="34"/>
  <c r="BC15" i="34"/>
  <c r="BA45" i="34"/>
  <c r="BB45" i="34"/>
  <c r="BC45" i="34"/>
  <c r="BA75" i="34"/>
  <c r="BB75" i="34"/>
  <c r="BC75" i="34"/>
  <c r="BC107" i="34"/>
  <c r="BB107" i="34"/>
  <c r="BA107" i="34"/>
  <c r="AU15" i="34"/>
  <c r="AU45" i="34"/>
  <c r="AU107" i="34"/>
  <c r="AQ15" i="34"/>
  <c r="AR15" i="34"/>
  <c r="AS15" i="34"/>
  <c r="AQ45" i="34"/>
  <c r="AR45" i="34"/>
  <c r="AS45" i="34"/>
  <c r="AQ75" i="34"/>
  <c r="AR75" i="34"/>
  <c r="AS75" i="34"/>
  <c r="AS107" i="34"/>
  <c r="AR107" i="34"/>
  <c r="AQ107" i="34"/>
  <c r="AK15" i="34"/>
  <c r="AK45" i="34"/>
  <c r="AK107" i="34"/>
  <c r="AG15" i="34"/>
  <c r="AH15" i="34"/>
  <c r="AI15" i="34"/>
  <c r="AG45" i="34"/>
  <c r="AH45" i="34"/>
  <c r="AI45" i="34"/>
  <c r="AG75" i="34"/>
  <c r="AH75" i="34"/>
  <c r="AI75" i="34"/>
  <c r="AI107" i="34"/>
  <c r="AH107" i="34"/>
  <c r="AG107" i="34"/>
  <c r="AA15" i="34"/>
  <c r="AA45" i="34"/>
  <c r="AA107" i="34"/>
  <c r="W15" i="34"/>
  <c r="X15" i="34"/>
  <c r="Y15" i="34"/>
  <c r="W45" i="34"/>
  <c r="X45" i="34"/>
  <c r="Y45" i="34"/>
  <c r="W75" i="34"/>
  <c r="X75" i="34"/>
  <c r="Y75" i="34"/>
  <c r="Y107" i="34"/>
  <c r="X107" i="34"/>
  <c r="W107" i="34"/>
  <c r="Q15" i="34"/>
  <c r="Q45" i="34"/>
  <c r="Q107" i="34"/>
  <c r="M15" i="34"/>
  <c r="N15" i="34"/>
  <c r="O15" i="34"/>
  <c r="M45" i="34"/>
  <c r="N45" i="34"/>
  <c r="O45" i="34"/>
  <c r="M75" i="34"/>
  <c r="N75" i="34"/>
  <c r="O75" i="34"/>
  <c r="O107" i="34"/>
  <c r="N107" i="34"/>
  <c r="M107" i="34"/>
  <c r="F107" i="34"/>
  <c r="H107" i="34"/>
  <c r="G107" i="34"/>
  <c r="F14" i="34"/>
  <c r="BY14" i="34"/>
  <c r="F44" i="34"/>
  <c r="BY44" i="34"/>
  <c r="BY106" i="34"/>
  <c r="BU14" i="34"/>
  <c r="BV14" i="34"/>
  <c r="BW14" i="34"/>
  <c r="BU44" i="34"/>
  <c r="BV44" i="34"/>
  <c r="BW44" i="34"/>
  <c r="BU74" i="34"/>
  <c r="BV74" i="34"/>
  <c r="BW74" i="34"/>
  <c r="BW106" i="34"/>
  <c r="BV106" i="34"/>
  <c r="BU106" i="34"/>
  <c r="BO14" i="34"/>
  <c r="BO44" i="34"/>
  <c r="BO106" i="34"/>
  <c r="BK14" i="34"/>
  <c r="BL14" i="34"/>
  <c r="BM14" i="34"/>
  <c r="BK44" i="34"/>
  <c r="BL44" i="34"/>
  <c r="BM44" i="34"/>
  <c r="BK74" i="34"/>
  <c r="BL74" i="34"/>
  <c r="BM74" i="34"/>
  <c r="BM106" i="34"/>
  <c r="BL106" i="34"/>
  <c r="BK106" i="34"/>
  <c r="BE14" i="34"/>
  <c r="BE44" i="34"/>
  <c r="BE106" i="34"/>
  <c r="BA14" i="34"/>
  <c r="BB14" i="34"/>
  <c r="BC14" i="34"/>
  <c r="BA44" i="34"/>
  <c r="BB44" i="34"/>
  <c r="BC44" i="34"/>
  <c r="BA74" i="34"/>
  <c r="BB74" i="34"/>
  <c r="BC74" i="34"/>
  <c r="BC106" i="34"/>
  <c r="BB106" i="34"/>
  <c r="BA106" i="34"/>
  <c r="AU14" i="34"/>
  <c r="AU44" i="34"/>
  <c r="AU106" i="34"/>
  <c r="AQ14" i="34"/>
  <c r="AR14" i="34"/>
  <c r="AS14" i="34"/>
  <c r="AQ44" i="34"/>
  <c r="AR44" i="34"/>
  <c r="AS44" i="34"/>
  <c r="AQ74" i="34"/>
  <c r="AR74" i="34"/>
  <c r="AS74" i="34"/>
  <c r="AS106" i="34"/>
  <c r="AR106" i="34"/>
  <c r="AQ106" i="34"/>
  <c r="AK14" i="34"/>
  <c r="AK44" i="34"/>
  <c r="AK106" i="34"/>
  <c r="AG14" i="34"/>
  <c r="AH14" i="34"/>
  <c r="AI14" i="34"/>
  <c r="AG44" i="34"/>
  <c r="AH44" i="34"/>
  <c r="AI44" i="34"/>
  <c r="AG74" i="34"/>
  <c r="AH74" i="34"/>
  <c r="AI74" i="34"/>
  <c r="AI106" i="34"/>
  <c r="AH106" i="34"/>
  <c r="AG106" i="34"/>
  <c r="AA14" i="34"/>
  <c r="AA44" i="34"/>
  <c r="AA106" i="34"/>
  <c r="W14" i="34"/>
  <c r="X14" i="34"/>
  <c r="Y14" i="34"/>
  <c r="W44" i="34"/>
  <c r="X44" i="34"/>
  <c r="Y44" i="34"/>
  <c r="W74" i="34"/>
  <c r="X74" i="34"/>
  <c r="Y74" i="34"/>
  <c r="Y106" i="34"/>
  <c r="X106" i="34"/>
  <c r="W106" i="34"/>
  <c r="Q14" i="34"/>
  <c r="Q44" i="34"/>
  <c r="Q106" i="34"/>
  <c r="M14" i="34"/>
  <c r="N14" i="34"/>
  <c r="O14" i="34"/>
  <c r="M44" i="34"/>
  <c r="N44" i="34"/>
  <c r="O44" i="34"/>
  <c r="M74" i="34"/>
  <c r="N74" i="34"/>
  <c r="O74" i="34"/>
  <c r="O106" i="34"/>
  <c r="N106" i="34"/>
  <c r="M106" i="34"/>
  <c r="F106" i="34"/>
  <c r="H106" i="34"/>
  <c r="G106" i="34"/>
  <c r="F13" i="34"/>
  <c r="BY13" i="34"/>
  <c r="F43" i="34"/>
  <c r="BY43" i="34"/>
  <c r="BY105" i="34"/>
  <c r="BU13" i="34"/>
  <c r="BV13" i="34"/>
  <c r="BW13" i="34"/>
  <c r="BU43" i="34"/>
  <c r="BV43" i="34"/>
  <c r="BW43" i="34"/>
  <c r="BU73" i="34"/>
  <c r="BV73" i="34"/>
  <c r="BW73" i="34"/>
  <c r="BW105" i="34"/>
  <c r="BV105" i="34"/>
  <c r="BU105" i="34"/>
  <c r="BO13" i="34"/>
  <c r="BO43" i="34"/>
  <c r="BO105" i="34"/>
  <c r="BK13" i="34"/>
  <c r="BL13" i="34"/>
  <c r="BM13" i="34"/>
  <c r="BK43" i="34"/>
  <c r="BL43" i="34"/>
  <c r="BM43" i="34"/>
  <c r="BK73" i="34"/>
  <c r="BL73" i="34"/>
  <c r="BM73" i="34"/>
  <c r="BM105" i="34"/>
  <c r="BL105" i="34"/>
  <c r="BK105" i="34"/>
  <c r="BE13" i="34"/>
  <c r="BE43" i="34"/>
  <c r="BE105" i="34"/>
  <c r="BA13" i="34"/>
  <c r="BB13" i="34"/>
  <c r="BC13" i="34"/>
  <c r="BA43" i="34"/>
  <c r="BB43" i="34"/>
  <c r="BC43" i="34"/>
  <c r="BA73" i="34"/>
  <c r="BB73" i="34"/>
  <c r="BC73" i="34"/>
  <c r="BC105" i="34"/>
  <c r="BB105" i="34"/>
  <c r="BA105" i="34"/>
  <c r="AU13" i="34"/>
  <c r="AU43" i="34"/>
  <c r="AU105" i="34"/>
  <c r="AQ13" i="34"/>
  <c r="AR13" i="34"/>
  <c r="AS13" i="34"/>
  <c r="AQ43" i="34"/>
  <c r="AR43" i="34"/>
  <c r="AS43" i="34"/>
  <c r="AQ73" i="34"/>
  <c r="AR73" i="34"/>
  <c r="AS73" i="34"/>
  <c r="AS105" i="34"/>
  <c r="AR105" i="34"/>
  <c r="AQ105" i="34"/>
  <c r="AK13" i="34"/>
  <c r="AK43" i="34"/>
  <c r="AK105" i="34"/>
  <c r="AG13" i="34"/>
  <c r="AH13" i="34"/>
  <c r="AI13" i="34"/>
  <c r="AG43" i="34"/>
  <c r="AH43" i="34"/>
  <c r="AI43" i="34"/>
  <c r="AG73" i="34"/>
  <c r="AH73" i="34"/>
  <c r="AI73" i="34"/>
  <c r="AI105" i="34"/>
  <c r="AH105" i="34"/>
  <c r="AG105" i="34"/>
  <c r="AA13" i="34"/>
  <c r="AA43" i="34"/>
  <c r="AA105" i="34"/>
  <c r="W13" i="34"/>
  <c r="X13" i="34"/>
  <c r="Y13" i="34"/>
  <c r="W43" i="34"/>
  <c r="X43" i="34"/>
  <c r="Y43" i="34"/>
  <c r="W73" i="34"/>
  <c r="X73" i="34"/>
  <c r="Y73" i="34"/>
  <c r="Y105" i="34"/>
  <c r="X105" i="34"/>
  <c r="W105" i="34"/>
  <c r="Q13" i="34"/>
  <c r="Q43" i="34"/>
  <c r="Q105" i="34"/>
  <c r="M13" i="34"/>
  <c r="N13" i="34"/>
  <c r="O13" i="34"/>
  <c r="M43" i="34"/>
  <c r="N43" i="34"/>
  <c r="O43" i="34"/>
  <c r="M73" i="34"/>
  <c r="N73" i="34"/>
  <c r="O73" i="34"/>
  <c r="O105" i="34"/>
  <c r="N105" i="34"/>
  <c r="M105" i="34"/>
  <c r="F105" i="34"/>
  <c r="H105" i="34"/>
  <c r="G105" i="34"/>
  <c r="F12" i="34"/>
  <c r="BY12" i="34"/>
  <c r="F42" i="34"/>
  <c r="BY42" i="34"/>
  <c r="BY104" i="34"/>
  <c r="BU12" i="34"/>
  <c r="BV12" i="34"/>
  <c r="BW12" i="34"/>
  <c r="BU42" i="34"/>
  <c r="BV42" i="34"/>
  <c r="BW42" i="34"/>
  <c r="BU72" i="34"/>
  <c r="BV72" i="34"/>
  <c r="BW72" i="34"/>
  <c r="BW104" i="34"/>
  <c r="BV104" i="34"/>
  <c r="BU104" i="34"/>
  <c r="BO12" i="34"/>
  <c r="BO42" i="34"/>
  <c r="BO104" i="34"/>
  <c r="BK12" i="34"/>
  <c r="BL12" i="34"/>
  <c r="BM12" i="34"/>
  <c r="BK42" i="34"/>
  <c r="BL42" i="34"/>
  <c r="BM42" i="34"/>
  <c r="BK72" i="34"/>
  <c r="BL72" i="34"/>
  <c r="BM72" i="34"/>
  <c r="BM104" i="34"/>
  <c r="BL104" i="34"/>
  <c r="BK104" i="34"/>
  <c r="BE12" i="34"/>
  <c r="BE42" i="34"/>
  <c r="BE104" i="34"/>
  <c r="BA12" i="34"/>
  <c r="BB12" i="34"/>
  <c r="BC12" i="34"/>
  <c r="BA42" i="34"/>
  <c r="BB42" i="34"/>
  <c r="BC42" i="34"/>
  <c r="BA72" i="34"/>
  <c r="BB72" i="34"/>
  <c r="BC72" i="34"/>
  <c r="BC104" i="34"/>
  <c r="BB104" i="34"/>
  <c r="BA104" i="34"/>
  <c r="AU12" i="34"/>
  <c r="AU42" i="34"/>
  <c r="AU104" i="34"/>
  <c r="AQ12" i="34"/>
  <c r="AR12" i="34"/>
  <c r="AS12" i="34"/>
  <c r="AQ42" i="34"/>
  <c r="AR42" i="34"/>
  <c r="AS42" i="34"/>
  <c r="AQ72" i="34"/>
  <c r="AR72" i="34"/>
  <c r="AS72" i="34"/>
  <c r="AS104" i="34"/>
  <c r="AR104" i="34"/>
  <c r="AQ104" i="34"/>
  <c r="AK12" i="34"/>
  <c r="AK42" i="34"/>
  <c r="AK104" i="34"/>
  <c r="AG12" i="34"/>
  <c r="AH12" i="34"/>
  <c r="AI12" i="34"/>
  <c r="AG42" i="34"/>
  <c r="AH42" i="34"/>
  <c r="AI42" i="34"/>
  <c r="AG72" i="34"/>
  <c r="AH72" i="34"/>
  <c r="AI72" i="34"/>
  <c r="AI104" i="34"/>
  <c r="AH104" i="34"/>
  <c r="AG104" i="34"/>
  <c r="AA12" i="34"/>
  <c r="AA42" i="34"/>
  <c r="AA104" i="34"/>
  <c r="W12" i="34"/>
  <c r="X12" i="34"/>
  <c r="Y12" i="34"/>
  <c r="W42" i="34"/>
  <c r="X42" i="34"/>
  <c r="Y42" i="34"/>
  <c r="W72" i="34"/>
  <c r="X72" i="34"/>
  <c r="Y72" i="34"/>
  <c r="Y104" i="34"/>
  <c r="X104" i="34"/>
  <c r="W104" i="34"/>
  <c r="Q12" i="34"/>
  <c r="Q42" i="34"/>
  <c r="Q104" i="34"/>
  <c r="M12" i="34"/>
  <c r="N12" i="34"/>
  <c r="O12" i="34"/>
  <c r="M42" i="34"/>
  <c r="N42" i="34"/>
  <c r="O42" i="34"/>
  <c r="M72" i="34"/>
  <c r="N72" i="34"/>
  <c r="O72" i="34"/>
  <c r="O104" i="34"/>
  <c r="N104" i="34"/>
  <c r="M104" i="34"/>
  <c r="F104" i="34"/>
  <c r="H104" i="34"/>
  <c r="G104" i="34"/>
  <c r="F11" i="34"/>
  <c r="BY11" i="34"/>
  <c r="F41" i="34"/>
  <c r="BY41" i="34"/>
  <c r="BY103" i="34"/>
  <c r="BU11" i="34"/>
  <c r="BV11" i="34"/>
  <c r="BW11" i="34"/>
  <c r="BU41" i="34"/>
  <c r="BV41" i="34"/>
  <c r="BW41" i="34"/>
  <c r="BU71" i="34"/>
  <c r="BV71" i="34"/>
  <c r="BW71" i="34"/>
  <c r="BW103" i="34"/>
  <c r="BV103" i="34"/>
  <c r="BU103" i="34"/>
  <c r="BO11" i="34"/>
  <c r="BO41" i="34"/>
  <c r="BO103" i="34"/>
  <c r="BK11" i="34"/>
  <c r="BL11" i="34"/>
  <c r="BM11" i="34"/>
  <c r="BK41" i="34"/>
  <c r="BL41" i="34"/>
  <c r="BM41" i="34"/>
  <c r="BK71" i="34"/>
  <c r="BL71" i="34"/>
  <c r="BM71" i="34"/>
  <c r="BM103" i="34"/>
  <c r="BL103" i="34"/>
  <c r="BK103" i="34"/>
  <c r="BE11" i="34"/>
  <c r="BE41" i="34"/>
  <c r="BE103" i="34"/>
  <c r="BA11" i="34"/>
  <c r="BB11" i="34"/>
  <c r="BC11" i="34"/>
  <c r="BA41" i="34"/>
  <c r="BB41" i="34"/>
  <c r="BC41" i="34"/>
  <c r="BA71" i="34"/>
  <c r="BB71" i="34"/>
  <c r="BC71" i="34"/>
  <c r="BC103" i="34"/>
  <c r="BB103" i="34"/>
  <c r="BA103" i="34"/>
  <c r="AU11" i="34"/>
  <c r="AU41" i="34"/>
  <c r="AU103" i="34"/>
  <c r="AQ11" i="34"/>
  <c r="AR11" i="34"/>
  <c r="AS11" i="34"/>
  <c r="AQ41" i="34"/>
  <c r="AR41" i="34"/>
  <c r="AS41" i="34"/>
  <c r="AQ71" i="34"/>
  <c r="AR71" i="34"/>
  <c r="AS71" i="34"/>
  <c r="AS103" i="34"/>
  <c r="AR103" i="34"/>
  <c r="AQ103" i="34"/>
  <c r="AK11" i="34"/>
  <c r="AK41" i="34"/>
  <c r="AK103" i="34"/>
  <c r="AG11" i="34"/>
  <c r="AH11" i="34"/>
  <c r="AI11" i="34"/>
  <c r="AG41" i="34"/>
  <c r="AH41" i="34"/>
  <c r="AI41" i="34"/>
  <c r="AG71" i="34"/>
  <c r="AH71" i="34"/>
  <c r="AI71" i="34"/>
  <c r="AI103" i="34"/>
  <c r="AH103" i="34"/>
  <c r="AG103" i="34"/>
  <c r="AA11" i="34"/>
  <c r="AA41" i="34"/>
  <c r="AA103" i="34"/>
  <c r="W11" i="34"/>
  <c r="X11" i="34"/>
  <c r="Y11" i="34"/>
  <c r="W41" i="34"/>
  <c r="X41" i="34"/>
  <c r="Y41" i="34"/>
  <c r="W71" i="34"/>
  <c r="X71" i="34"/>
  <c r="Y71" i="34"/>
  <c r="Y103" i="34"/>
  <c r="X103" i="34"/>
  <c r="W103" i="34"/>
  <c r="Q11" i="34"/>
  <c r="Q41" i="34"/>
  <c r="Q103" i="34"/>
  <c r="M11" i="34"/>
  <c r="N11" i="34"/>
  <c r="O11" i="34"/>
  <c r="M41" i="34"/>
  <c r="N41" i="34"/>
  <c r="O41" i="34"/>
  <c r="M71" i="34"/>
  <c r="N71" i="34"/>
  <c r="O71" i="34"/>
  <c r="O103" i="34"/>
  <c r="N103" i="34"/>
  <c r="M103" i="34"/>
  <c r="F103" i="34"/>
  <c r="H103" i="34"/>
  <c r="G103" i="34"/>
  <c r="F10" i="34"/>
  <c r="BY10" i="34"/>
  <c r="F40" i="34"/>
  <c r="BY40" i="34"/>
  <c r="BY102" i="34"/>
  <c r="BU10" i="34"/>
  <c r="BV10" i="34"/>
  <c r="BW10" i="34"/>
  <c r="BU40" i="34"/>
  <c r="BV40" i="34"/>
  <c r="BW40" i="34"/>
  <c r="BU70" i="34"/>
  <c r="BV70" i="34"/>
  <c r="BW70" i="34"/>
  <c r="BW102" i="34"/>
  <c r="BV102" i="34"/>
  <c r="BU102" i="34"/>
  <c r="BO10" i="34"/>
  <c r="BO40" i="34"/>
  <c r="BO102" i="34"/>
  <c r="BK10" i="34"/>
  <c r="BL10" i="34"/>
  <c r="BM10" i="34"/>
  <c r="BK40" i="34"/>
  <c r="BL40" i="34"/>
  <c r="BM40" i="34"/>
  <c r="BK70" i="34"/>
  <c r="BL70" i="34"/>
  <c r="BM70" i="34"/>
  <c r="BM102" i="34"/>
  <c r="BL102" i="34"/>
  <c r="BK102" i="34"/>
  <c r="BE10" i="34"/>
  <c r="BE40" i="34"/>
  <c r="BE102" i="34"/>
  <c r="BA10" i="34"/>
  <c r="BB10" i="34"/>
  <c r="BC10" i="34"/>
  <c r="BA40" i="34"/>
  <c r="BB40" i="34"/>
  <c r="BC40" i="34"/>
  <c r="BA70" i="34"/>
  <c r="BB70" i="34"/>
  <c r="BC70" i="34"/>
  <c r="BC102" i="34"/>
  <c r="BB102" i="34"/>
  <c r="BA102" i="34"/>
  <c r="AU10" i="34"/>
  <c r="AU40" i="34"/>
  <c r="AU102" i="34"/>
  <c r="AQ10" i="34"/>
  <c r="AR10" i="34"/>
  <c r="AS10" i="34"/>
  <c r="AQ40" i="34"/>
  <c r="AR40" i="34"/>
  <c r="AS40" i="34"/>
  <c r="AQ70" i="34"/>
  <c r="AR70" i="34"/>
  <c r="AS70" i="34"/>
  <c r="AS102" i="34"/>
  <c r="AR102" i="34"/>
  <c r="AQ102" i="34"/>
  <c r="AK10" i="34"/>
  <c r="AK40" i="34"/>
  <c r="AK102" i="34"/>
  <c r="AG10" i="34"/>
  <c r="AH10" i="34"/>
  <c r="AI10" i="34"/>
  <c r="AG40" i="34"/>
  <c r="AH40" i="34"/>
  <c r="AI40" i="34"/>
  <c r="AG70" i="34"/>
  <c r="AH70" i="34"/>
  <c r="AI70" i="34"/>
  <c r="AI102" i="34"/>
  <c r="AH102" i="34"/>
  <c r="AG102" i="34"/>
  <c r="AA10" i="34"/>
  <c r="AA40" i="34"/>
  <c r="AA102" i="34"/>
  <c r="W10" i="34"/>
  <c r="X10" i="34"/>
  <c r="Y10" i="34"/>
  <c r="W40" i="34"/>
  <c r="X40" i="34"/>
  <c r="Y40" i="34"/>
  <c r="W70" i="34"/>
  <c r="X70" i="34"/>
  <c r="Y70" i="34"/>
  <c r="Y102" i="34"/>
  <c r="X102" i="34"/>
  <c r="W102" i="34"/>
  <c r="Q10" i="34"/>
  <c r="Q40" i="34"/>
  <c r="Q102" i="34"/>
  <c r="M10" i="34"/>
  <c r="N10" i="34"/>
  <c r="O10" i="34"/>
  <c r="M40" i="34"/>
  <c r="N40" i="34"/>
  <c r="O40" i="34"/>
  <c r="M70" i="34"/>
  <c r="N70" i="34"/>
  <c r="O70" i="34"/>
  <c r="O102" i="34"/>
  <c r="N102" i="34"/>
  <c r="M102" i="34"/>
  <c r="F102" i="34"/>
  <c r="H102" i="34"/>
  <c r="G102" i="34"/>
  <c r="F9" i="34"/>
  <c r="BY9" i="34"/>
  <c r="F39" i="34"/>
  <c r="BY39" i="34"/>
  <c r="BY101" i="34"/>
  <c r="BU9" i="34"/>
  <c r="BV9" i="34"/>
  <c r="BW9" i="34"/>
  <c r="BU39" i="34"/>
  <c r="BV39" i="34"/>
  <c r="BW39" i="34"/>
  <c r="BU69" i="34"/>
  <c r="BV69" i="34"/>
  <c r="BW69" i="34"/>
  <c r="BW101" i="34"/>
  <c r="BV101" i="34"/>
  <c r="BU101" i="34"/>
  <c r="BO9" i="34"/>
  <c r="BO39" i="34"/>
  <c r="BO101" i="34"/>
  <c r="BK9" i="34"/>
  <c r="BL9" i="34"/>
  <c r="BM9" i="34"/>
  <c r="BK39" i="34"/>
  <c r="BL39" i="34"/>
  <c r="BM39" i="34"/>
  <c r="BK69" i="34"/>
  <c r="BL69" i="34"/>
  <c r="BM69" i="34"/>
  <c r="BM101" i="34"/>
  <c r="BL101" i="34"/>
  <c r="BK101" i="34"/>
  <c r="BE9" i="34"/>
  <c r="BE39" i="34"/>
  <c r="BE101" i="34"/>
  <c r="BA9" i="34"/>
  <c r="BB9" i="34"/>
  <c r="BC9" i="34"/>
  <c r="BA39" i="34"/>
  <c r="BB39" i="34"/>
  <c r="BC39" i="34"/>
  <c r="BA69" i="34"/>
  <c r="BB69" i="34"/>
  <c r="BC69" i="34"/>
  <c r="BC101" i="34"/>
  <c r="BB101" i="34"/>
  <c r="BA101" i="34"/>
  <c r="AU9" i="34"/>
  <c r="AU39" i="34"/>
  <c r="AU101" i="34"/>
  <c r="AQ9" i="34"/>
  <c r="AR9" i="34"/>
  <c r="AS9" i="34"/>
  <c r="AQ39" i="34"/>
  <c r="AR39" i="34"/>
  <c r="AS39" i="34"/>
  <c r="AQ69" i="34"/>
  <c r="AR69" i="34"/>
  <c r="AS69" i="34"/>
  <c r="AS101" i="34"/>
  <c r="AR101" i="34"/>
  <c r="AQ101" i="34"/>
  <c r="AK9" i="34"/>
  <c r="AK39" i="34"/>
  <c r="AK101" i="34"/>
  <c r="AG9" i="34"/>
  <c r="AH9" i="34"/>
  <c r="AI9" i="34"/>
  <c r="AG39" i="34"/>
  <c r="AH39" i="34"/>
  <c r="AI39" i="34"/>
  <c r="AG69" i="34"/>
  <c r="AH69" i="34"/>
  <c r="AI69" i="34"/>
  <c r="AI101" i="34"/>
  <c r="AH101" i="34"/>
  <c r="AG101" i="34"/>
  <c r="AA9" i="34"/>
  <c r="AA39" i="34"/>
  <c r="AA101" i="34"/>
  <c r="W9" i="34"/>
  <c r="X9" i="34"/>
  <c r="Y9" i="34"/>
  <c r="W39" i="34"/>
  <c r="X39" i="34"/>
  <c r="Y39" i="34"/>
  <c r="W69" i="34"/>
  <c r="X69" i="34"/>
  <c r="Y69" i="34"/>
  <c r="Y101" i="34"/>
  <c r="X101" i="34"/>
  <c r="W101" i="34"/>
  <c r="Q9" i="34"/>
  <c r="Q39" i="34"/>
  <c r="Q101" i="34"/>
  <c r="M9" i="34"/>
  <c r="N9" i="34"/>
  <c r="O9" i="34"/>
  <c r="M39" i="34"/>
  <c r="N39" i="34"/>
  <c r="O39" i="34"/>
  <c r="M69" i="34"/>
  <c r="N69" i="34"/>
  <c r="O69" i="34"/>
  <c r="O101" i="34"/>
  <c r="N101" i="34"/>
  <c r="M101" i="34"/>
  <c r="F101" i="34"/>
  <c r="H101" i="34"/>
  <c r="G101" i="34"/>
  <c r="F8" i="34"/>
  <c r="BY8" i="34"/>
  <c r="F38" i="34"/>
  <c r="BY38" i="34"/>
  <c r="BY100" i="34"/>
  <c r="BU8" i="34"/>
  <c r="BV8" i="34"/>
  <c r="BW8" i="34"/>
  <c r="BU38" i="34"/>
  <c r="BV38" i="34"/>
  <c r="BW38" i="34"/>
  <c r="BU68" i="34"/>
  <c r="BV68" i="34"/>
  <c r="BW68" i="34"/>
  <c r="BW100" i="34"/>
  <c r="BV100" i="34"/>
  <c r="BU100" i="34"/>
  <c r="BO8" i="34"/>
  <c r="BO38" i="34"/>
  <c r="BO100" i="34"/>
  <c r="BK8" i="34"/>
  <c r="BL8" i="34"/>
  <c r="BM8" i="34"/>
  <c r="BK38" i="34"/>
  <c r="BL38" i="34"/>
  <c r="BM38" i="34"/>
  <c r="BK68" i="34"/>
  <c r="BL68" i="34"/>
  <c r="BM68" i="34"/>
  <c r="BM100" i="34"/>
  <c r="BL100" i="34"/>
  <c r="BK100" i="34"/>
  <c r="BE8" i="34"/>
  <c r="BE38" i="34"/>
  <c r="BE100" i="34"/>
  <c r="BA8" i="34"/>
  <c r="BB8" i="34"/>
  <c r="BC8" i="34"/>
  <c r="BA38" i="34"/>
  <c r="BB38" i="34"/>
  <c r="BC38" i="34"/>
  <c r="BA68" i="34"/>
  <c r="BB68" i="34"/>
  <c r="BC68" i="34"/>
  <c r="BC100" i="34"/>
  <c r="BB100" i="34"/>
  <c r="BA100" i="34"/>
  <c r="AU8" i="34"/>
  <c r="AU38" i="34"/>
  <c r="AU100" i="34"/>
  <c r="AQ8" i="34"/>
  <c r="AR8" i="34"/>
  <c r="AS8" i="34"/>
  <c r="AQ38" i="34"/>
  <c r="AR38" i="34"/>
  <c r="AS38" i="34"/>
  <c r="AQ68" i="34"/>
  <c r="AR68" i="34"/>
  <c r="AS68" i="34"/>
  <c r="AS100" i="34"/>
  <c r="AR100" i="34"/>
  <c r="AQ100" i="34"/>
  <c r="AK8" i="34"/>
  <c r="AK38" i="34"/>
  <c r="AK100" i="34"/>
  <c r="AG8" i="34"/>
  <c r="AH8" i="34"/>
  <c r="AI8" i="34"/>
  <c r="AG38" i="34"/>
  <c r="AH38" i="34"/>
  <c r="AI38" i="34"/>
  <c r="AG68" i="34"/>
  <c r="AH68" i="34"/>
  <c r="AI68" i="34"/>
  <c r="AI100" i="34"/>
  <c r="AH100" i="34"/>
  <c r="AG100" i="34"/>
  <c r="AA8" i="34"/>
  <c r="AA38" i="34"/>
  <c r="AA100" i="34"/>
  <c r="W8" i="34"/>
  <c r="X8" i="34"/>
  <c r="Y8" i="34"/>
  <c r="W38" i="34"/>
  <c r="X38" i="34"/>
  <c r="Y38" i="34"/>
  <c r="W68" i="34"/>
  <c r="X68" i="34"/>
  <c r="Y68" i="34"/>
  <c r="Y100" i="34"/>
  <c r="X100" i="34"/>
  <c r="W100" i="34"/>
  <c r="Q8" i="34"/>
  <c r="Q38" i="34"/>
  <c r="Q100" i="34"/>
  <c r="M8" i="34"/>
  <c r="N8" i="34"/>
  <c r="O8" i="34"/>
  <c r="M38" i="34"/>
  <c r="N38" i="34"/>
  <c r="O38" i="34"/>
  <c r="M68" i="34"/>
  <c r="N68" i="34"/>
  <c r="O68" i="34"/>
  <c r="O100" i="34"/>
  <c r="N100" i="34"/>
  <c r="M100" i="34"/>
  <c r="F100" i="34"/>
  <c r="H100" i="34"/>
  <c r="G100" i="34"/>
  <c r="F7" i="34"/>
  <c r="BY7" i="34"/>
  <c r="F37" i="34"/>
  <c r="BY37" i="34"/>
  <c r="BY99" i="34"/>
  <c r="BU7" i="34"/>
  <c r="BV7" i="34"/>
  <c r="BW7" i="34"/>
  <c r="BU37" i="34"/>
  <c r="BV37" i="34"/>
  <c r="BW37" i="34"/>
  <c r="BU67" i="34"/>
  <c r="BV67" i="34"/>
  <c r="BW67" i="34"/>
  <c r="BW99" i="34"/>
  <c r="BV99" i="34"/>
  <c r="BU99" i="34"/>
  <c r="BO7" i="34"/>
  <c r="BO37" i="34"/>
  <c r="BO99" i="34"/>
  <c r="BK7" i="34"/>
  <c r="BL7" i="34"/>
  <c r="BM7" i="34"/>
  <c r="BK37" i="34"/>
  <c r="BL37" i="34"/>
  <c r="BM37" i="34"/>
  <c r="BK67" i="34"/>
  <c r="BL67" i="34"/>
  <c r="BM67" i="34"/>
  <c r="BM99" i="34"/>
  <c r="BL99" i="34"/>
  <c r="BK99" i="34"/>
  <c r="BE7" i="34"/>
  <c r="BE37" i="34"/>
  <c r="BE99" i="34"/>
  <c r="BA7" i="34"/>
  <c r="BB7" i="34"/>
  <c r="BC7" i="34"/>
  <c r="BA37" i="34"/>
  <c r="BB37" i="34"/>
  <c r="BC37" i="34"/>
  <c r="BA67" i="34"/>
  <c r="BB67" i="34"/>
  <c r="BC67" i="34"/>
  <c r="BC99" i="34"/>
  <c r="BB99" i="34"/>
  <c r="BA99" i="34"/>
  <c r="AU7" i="34"/>
  <c r="AU37" i="34"/>
  <c r="AU99" i="34"/>
  <c r="AQ7" i="34"/>
  <c r="AR7" i="34"/>
  <c r="AS7" i="34"/>
  <c r="AQ37" i="34"/>
  <c r="AR37" i="34"/>
  <c r="AS37" i="34"/>
  <c r="AQ67" i="34"/>
  <c r="AR67" i="34"/>
  <c r="AS67" i="34"/>
  <c r="AS99" i="34"/>
  <c r="AR99" i="34"/>
  <c r="AQ99" i="34"/>
  <c r="AK7" i="34"/>
  <c r="AK37" i="34"/>
  <c r="AK99" i="34"/>
  <c r="AG7" i="34"/>
  <c r="AH7" i="34"/>
  <c r="AI7" i="34"/>
  <c r="AG37" i="34"/>
  <c r="AH37" i="34"/>
  <c r="AI37" i="34"/>
  <c r="AG67" i="34"/>
  <c r="AH67" i="34"/>
  <c r="AI67" i="34"/>
  <c r="AI99" i="34"/>
  <c r="AH99" i="34"/>
  <c r="AG99" i="34"/>
  <c r="AA7" i="34"/>
  <c r="AA37" i="34"/>
  <c r="AA99" i="34"/>
  <c r="W7" i="34"/>
  <c r="X7" i="34"/>
  <c r="Y7" i="34"/>
  <c r="W37" i="34"/>
  <c r="X37" i="34"/>
  <c r="Y37" i="34"/>
  <c r="W67" i="34"/>
  <c r="X67" i="34"/>
  <c r="Y67" i="34"/>
  <c r="Y99" i="34"/>
  <c r="X99" i="34"/>
  <c r="W99" i="34"/>
  <c r="Q7" i="34"/>
  <c r="Q37" i="34"/>
  <c r="Q99" i="34"/>
  <c r="M7" i="34"/>
  <c r="N7" i="34"/>
  <c r="O7" i="34"/>
  <c r="M37" i="34"/>
  <c r="N37" i="34"/>
  <c r="O37" i="34"/>
  <c r="M67" i="34"/>
  <c r="N67" i="34"/>
  <c r="O67" i="34"/>
  <c r="O99" i="34"/>
  <c r="N99" i="34"/>
  <c r="M99" i="34"/>
  <c r="F99" i="34"/>
  <c r="H99" i="34"/>
  <c r="G99" i="34"/>
  <c r="F6" i="34"/>
  <c r="BY6" i="34"/>
  <c r="F36" i="34"/>
  <c r="BY36" i="34"/>
  <c r="BY98" i="34"/>
  <c r="BU6" i="34"/>
  <c r="BV6" i="34"/>
  <c r="BW6" i="34"/>
  <c r="BU36" i="34"/>
  <c r="BV36" i="34"/>
  <c r="BW36" i="34"/>
  <c r="BU66" i="34"/>
  <c r="BV66" i="34"/>
  <c r="BW66" i="34"/>
  <c r="BW98" i="34"/>
  <c r="BV98" i="34"/>
  <c r="BU98" i="34"/>
  <c r="BO6" i="34"/>
  <c r="BO36" i="34"/>
  <c r="BO98" i="34"/>
  <c r="BK6" i="34"/>
  <c r="BL6" i="34"/>
  <c r="BM6" i="34"/>
  <c r="BK36" i="34"/>
  <c r="BL36" i="34"/>
  <c r="BM36" i="34"/>
  <c r="BK66" i="34"/>
  <c r="BL66" i="34"/>
  <c r="BM66" i="34"/>
  <c r="BM98" i="34"/>
  <c r="BL98" i="34"/>
  <c r="BK98" i="34"/>
  <c r="BE6" i="34"/>
  <c r="BE36" i="34"/>
  <c r="BE98" i="34"/>
  <c r="BA6" i="34"/>
  <c r="BB6" i="34"/>
  <c r="BC6" i="34"/>
  <c r="BA36" i="34"/>
  <c r="BB36" i="34"/>
  <c r="BC36" i="34"/>
  <c r="BA66" i="34"/>
  <c r="BB66" i="34"/>
  <c r="BC66" i="34"/>
  <c r="BC98" i="34"/>
  <c r="BB98" i="34"/>
  <c r="BA98" i="34"/>
  <c r="AU6" i="34"/>
  <c r="AU36" i="34"/>
  <c r="AU98" i="34"/>
  <c r="AQ6" i="34"/>
  <c r="AR6" i="34"/>
  <c r="AS6" i="34"/>
  <c r="AQ36" i="34"/>
  <c r="AR36" i="34"/>
  <c r="AS36" i="34"/>
  <c r="AQ66" i="34"/>
  <c r="AR66" i="34"/>
  <c r="AS66" i="34"/>
  <c r="AS98" i="34"/>
  <c r="AR98" i="34"/>
  <c r="AQ98" i="34"/>
  <c r="AK6" i="34"/>
  <c r="AK36" i="34"/>
  <c r="AK98" i="34"/>
  <c r="AG6" i="34"/>
  <c r="AH6" i="34"/>
  <c r="AI6" i="34"/>
  <c r="AG36" i="34"/>
  <c r="AH36" i="34"/>
  <c r="AI36" i="34"/>
  <c r="AG66" i="34"/>
  <c r="AH66" i="34"/>
  <c r="AI66" i="34"/>
  <c r="AI98" i="34"/>
  <c r="AH98" i="34"/>
  <c r="AG98" i="34"/>
  <c r="AA6" i="34"/>
  <c r="AA36" i="34"/>
  <c r="AA98" i="34"/>
  <c r="W6" i="34"/>
  <c r="X6" i="34"/>
  <c r="Y6" i="34"/>
  <c r="W36" i="34"/>
  <c r="X36" i="34"/>
  <c r="Y36" i="34"/>
  <c r="W66" i="34"/>
  <c r="X66" i="34"/>
  <c r="Y66" i="34"/>
  <c r="Y98" i="34"/>
  <c r="X98" i="34"/>
  <c r="W98" i="34"/>
  <c r="Q6" i="34"/>
  <c r="Q36" i="34"/>
  <c r="Q98" i="34"/>
  <c r="M6" i="34"/>
  <c r="N6" i="34"/>
  <c r="O6" i="34"/>
  <c r="M36" i="34"/>
  <c r="N36" i="34"/>
  <c r="O36" i="34"/>
  <c r="M66" i="34"/>
  <c r="N66" i="34"/>
  <c r="O66" i="34"/>
  <c r="O98" i="34"/>
  <c r="N98" i="34"/>
  <c r="M98" i="34"/>
  <c r="F98" i="34"/>
  <c r="H98" i="34"/>
  <c r="G98" i="34"/>
  <c r="F5" i="34"/>
  <c r="BY5" i="34"/>
  <c r="F35" i="34"/>
  <c r="BY35" i="34"/>
  <c r="BY97" i="34"/>
  <c r="BU5" i="34"/>
  <c r="BV5" i="34"/>
  <c r="BW5" i="34"/>
  <c r="BU35" i="34"/>
  <c r="BV35" i="34"/>
  <c r="BW35" i="34"/>
  <c r="BU65" i="34"/>
  <c r="BV65" i="34"/>
  <c r="BW65" i="34"/>
  <c r="BW97" i="34"/>
  <c r="BV97" i="34"/>
  <c r="BU97" i="34"/>
  <c r="BO5" i="34"/>
  <c r="BO35" i="34"/>
  <c r="BO97" i="34"/>
  <c r="BK5" i="34"/>
  <c r="BL5" i="34"/>
  <c r="BM5" i="34"/>
  <c r="BK35" i="34"/>
  <c r="BL35" i="34"/>
  <c r="BM35" i="34"/>
  <c r="BK65" i="34"/>
  <c r="BL65" i="34"/>
  <c r="BM65" i="34"/>
  <c r="BM97" i="34"/>
  <c r="BL97" i="34"/>
  <c r="BK97" i="34"/>
  <c r="BE5" i="34"/>
  <c r="BE35" i="34"/>
  <c r="BE97" i="34"/>
  <c r="BA5" i="34"/>
  <c r="BB5" i="34"/>
  <c r="BC5" i="34"/>
  <c r="BA35" i="34"/>
  <c r="BB35" i="34"/>
  <c r="BC35" i="34"/>
  <c r="BA65" i="34"/>
  <c r="BB65" i="34"/>
  <c r="BC65" i="34"/>
  <c r="BC97" i="34"/>
  <c r="BB97" i="34"/>
  <c r="BA97" i="34"/>
  <c r="AU5" i="34"/>
  <c r="AU35" i="34"/>
  <c r="AU97" i="34"/>
  <c r="AQ5" i="34"/>
  <c r="AR5" i="34"/>
  <c r="AS5" i="34"/>
  <c r="AQ35" i="34"/>
  <c r="AR35" i="34"/>
  <c r="AS35" i="34"/>
  <c r="AQ65" i="34"/>
  <c r="AR65" i="34"/>
  <c r="AS65" i="34"/>
  <c r="AS97" i="34"/>
  <c r="AR97" i="34"/>
  <c r="AQ97" i="34"/>
  <c r="AK5" i="34"/>
  <c r="AK35" i="34"/>
  <c r="AK97" i="34"/>
  <c r="AG5" i="34"/>
  <c r="AH5" i="34"/>
  <c r="AI5" i="34"/>
  <c r="AG35" i="34"/>
  <c r="AH35" i="34"/>
  <c r="AI35" i="34"/>
  <c r="AG65" i="34"/>
  <c r="AH65" i="34"/>
  <c r="AI65" i="34"/>
  <c r="AI97" i="34"/>
  <c r="AH97" i="34"/>
  <c r="AG97" i="34"/>
  <c r="AA5" i="34"/>
  <c r="AA35" i="34"/>
  <c r="AA97" i="34"/>
  <c r="W5" i="34"/>
  <c r="X5" i="34"/>
  <c r="Y5" i="34"/>
  <c r="W35" i="34"/>
  <c r="X35" i="34"/>
  <c r="Y35" i="34"/>
  <c r="W65" i="34"/>
  <c r="X65" i="34"/>
  <c r="Y65" i="34"/>
  <c r="Y97" i="34"/>
  <c r="X97" i="34"/>
  <c r="W97" i="34"/>
  <c r="Q5" i="34"/>
  <c r="Q35" i="34"/>
  <c r="Q97" i="34"/>
  <c r="M5" i="34"/>
  <c r="N5" i="34"/>
  <c r="O5" i="34"/>
  <c r="M35" i="34"/>
  <c r="N35" i="34"/>
  <c r="O35" i="34"/>
  <c r="M65" i="34"/>
  <c r="N65" i="34"/>
  <c r="O65" i="34"/>
  <c r="O97" i="34"/>
  <c r="N97" i="34"/>
  <c r="M97" i="34"/>
  <c r="F97" i="34"/>
  <c r="H97" i="34"/>
  <c r="G97" i="34"/>
  <c r="BY4" i="34"/>
  <c r="BY34" i="34"/>
  <c r="BY96" i="34"/>
  <c r="BU4" i="34"/>
  <c r="BV4" i="34"/>
  <c r="BW4" i="34"/>
  <c r="BU34" i="34"/>
  <c r="BV34" i="34"/>
  <c r="BW34" i="34"/>
  <c r="BU64" i="34"/>
  <c r="BV64" i="34"/>
  <c r="BW64" i="34"/>
  <c r="BW96" i="34"/>
  <c r="BV96" i="34"/>
  <c r="BU96" i="34"/>
  <c r="BO4" i="34"/>
  <c r="BO34" i="34"/>
  <c r="BO96" i="34"/>
  <c r="BK4" i="34"/>
  <c r="BL4" i="34"/>
  <c r="BM4" i="34"/>
  <c r="BK34" i="34"/>
  <c r="BL34" i="34"/>
  <c r="BM34" i="34"/>
  <c r="BK64" i="34"/>
  <c r="BL64" i="34"/>
  <c r="BM64" i="34"/>
  <c r="BM96" i="34"/>
  <c r="BL96" i="34"/>
  <c r="BK96" i="34"/>
  <c r="BE4" i="34"/>
  <c r="BE34" i="34"/>
  <c r="BE96" i="34"/>
  <c r="BA4" i="34"/>
  <c r="BB4" i="34"/>
  <c r="BC4" i="34"/>
  <c r="BA34" i="34"/>
  <c r="BB34" i="34"/>
  <c r="BC34" i="34"/>
  <c r="BA64" i="34"/>
  <c r="BB64" i="34"/>
  <c r="BC64" i="34"/>
  <c r="BC96" i="34"/>
  <c r="BB96" i="34"/>
  <c r="BA96" i="34"/>
  <c r="AU4" i="34"/>
  <c r="AU34" i="34"/>
  <c r="AU96" i="34"/>
  <c r="AQ4" i="34"/>
  <c r="AR4" i="34"/>
  <c r="AS4" i="34"/>
  <c r="AQ34" i="34"/>
  <c r="AR34" i="34"/>
  <c r="AS34" i="34"/>
  <c r="AQ64" i="34"/>
  <c r="AR64" i="34"/>
  <c r="AS64" i="34"/>
  <c r="AS96" i="34"/>
  <c r="AR96" i="34"/>
  <c r="AQ96" i="34"/>
  <c r="AK4" i="34"/>
  <c r="AK34" i="34"/>
  <c r="AK96" i="34"/>
  <c r="AG4" i="34"/>
  <c r="AH4" i="34"/>
  <c r="AI4" i="34"/>
  <c r="AG34" i="34"/>
  <c r="AH34" i="34"/>
  <c r="AI34" i="34"/>
  <c r="AG64" i="34"/>
  <c r="AH64" i="34"/>
  <c r="AI64" i="34"/>
  <c r="AI96" i="34"/>
  <c r="AH96" i="34"/>
  <c r="AG96" i="34"/>
  <c r="AA4" i="34"/>
  <c r="AA34" i="34"/>
  <c r="AA96" i="34"/>
  <c r="W4" i="34"/>
  <c r="X4" i="34"/>
  <c r="Y4" i="34"/>
  <c r="W34" i="34"/>
  <c r="X34" i="34"/>
  <c r="Y34" i="34"/>
  <c r="W64" i="34"/>
  <c r="X64" i="34"/>
  <c r="Y64" i="34"/>
  <c r="Y96" i="34"/>
  <c r="X96" i="34"/>
  <c r="W96" i="34"/>
  <c r="Q4" i="34"/>
  <c r="Q34" i="34"/>
  <c r="Q96" i="34"/>
  <c r="M4" i="34"/>
  <c r="N4" i="34"/>
  <c r="O4" i="34"/>
  <c r="M34" i="34"/>
  <c r="N34" i="34"/>
  <c r="O34" i="34"/>
  <c r="M64" i="34"/>
  <c r="N64" i="34"/>
  <c r="O64" i="34"/>
  <c r="O96" i="34"/>
  <c r="N96" i="34"/>
  <c r="M96" i="34"/>
  <c r="H96" i="34"/>
  <c r="G96" i="34"/>
  <c r="BY3" i="34"/>
  <c r="BY33" i="34"/>
  <c r="BY95" i="34"/>
  <c r="BU3" i="34"/>
  <c r="BV3" i="34"/>
  <c r="BW3" i="34"/>
  <c r="BU33" i="34"/>
  <c r="BV33" i="34"/>
  <c r="BW33" i="34"/>
  <c r="BU63" i="34"/>
  <c r="BV63" i="34"/>
  <c r="BW63" i="34"/>
  <c r="BW95" i="34"/>
  <c r="BV95" i="34"/>
  <c r="BU95" i="34"/>
  <c r="BO3" i="34"/>
  <c r="BO33" i="34"/>
  <c r="BO95" i="34"/>
  <c r="BK3" i="34"/>
  <c r="BL3" i="34"/>
  <c r="BM3" i="34"/>
  <c r="BK33" i="34"/>
  <c r="BL33" i="34"/>
  <c r="BM33" i="34"/>
  <c r="BK63" i="34"/>
  <c r="BL63" i="34"/>
  <c r="BM63" i="34"/>
  <c r="BM95" i="34"/>
  <c r="BL95" i="34"/>
  <c r="BK95" i="34"/>
  <c r="BE3" i="34"/>
  <c r="BE33" i="34"/>
  <c r="BE95" i="34"/>
  <c r="BA3" i="34"/>
  <c r="BB3" i="34"/>
  <c r="BC3" i="34"/>
  <c r="BA33" i="34"/>
  <c r="BB33" i="34"/>
  <c r="BC33" i="34"/>
  <c r="BA63" i="34"/>
  <c r="BB63" i="34"/>
  <c r="BC63" i="34"/>
  <c r="BC95" i="34"/>
  <c r="BB95" i="34"/>
  <c r="BA95" i="34"/>
  <c r="AU3" i="34"/>
  <c r="AU33" i="34"/>
  <c r="AU95" i="34"/>
  <c r="AQ3" i="34"/>
  <c r="AR3" i="34"/>
  <c r="AS3" i="34"/>
  <c r="AQ33" i="34"/>
  <c r="AR33" i="34"/>
  <c r="AS33" i="34"/>
  <c r="AQ63" i="34"/>
  <c r="AR63" i="34"/>
  <c r="AS63" i="34"/>
  <c r="AS95" i="34"/>
  <c r="AR95" i="34"/>
  <c r="AQ95" i="34"/>
  <c r="AK3" i="34"/>
  <c r="AK33" i="34"/>
  <c r="AK95" i="34"/>
  <c r="AG3" i="34"/>
  <c r="AH3" i="34"/>
  <c r="AI3" i="34"/>
  <c r="AG33" i="34"/>
  <c r="AH33" i="34"/>
  <c r="AI33" i="34"/>
  <c r="AG63" i="34"/>
  <c r="AH63" i="34"/>
  <c r="AI63" i="34"/>
  <c r="AI95" i="34"/>
  <c r="AH95" i="34"/>
  <c r="AG95" i="34"/>
  <c r="AA3" i="34"/>
  <c r="AA33" i="34"/>
  <c r="AA95" i="34"/>
  <c r="W3" i="34"/>
  <c r="X3" i="34"/>
  <c r="Y3" i="34"/>
  <c r="W33" i="34"/>
  <c r="X33" i="34"/>
  <c r="Y33" i="34"/>
  <c r="W63" i="34"/>
  <c r="X63" i="34"/>
  <c r="Y63" i="34"/>
  <c r="Y95" i="34"/>
  <c r="X95" i="34"/>
  <c r="W95" i="34"/>
  <c r="Q3" i="34"/>
  <c r="Q33" i="34"/>
  <c r="Q95" i="34"/>
  <c r="M3" i="34"/>
  <c r="N3" i="34"/>
  <c r="O3" i="34"/>
  <c r="M33" i="34"/>
  <c r="N33" i="34"/>
  <c r="O33" i="34"/>
  <c r="M63" i="34"/>
  <c r="N63" i="34"/>
  <c r="O63" i="34"/>
  <c r="O95" i="34"/>
  <c r="N95" i="34"/>
  <c r="M95" i="34"/>
  <c r="H95" i="34"/>
  <c r="G95" i="34"/>
  <c r="F88" i="34"/>
  <c r="BY88" i="34"/>
  <c r="BZ88" i="34"/>
  <c r="BX88" i="34"/>
  <c r="C42" i="34"/>
  <c r="C44" i="34"/>
  <c r="BT88" i="34"/>
  <c r="BO88" i="34"/>
  <c r="BP88" i="34"/>
  <c r="BN88" i="34"/>
  <c r="BJ88" i="34"/>
  <c r="BE88" i="34"/>
  <c r="BF88" i="34"/>
  <c r="BD88" i="34"/>
  <c r="AZ88" i="34"/>
  <c r="AU88" i="34"/>
  <c r="AV88" i="34"/>
  <c r="AT88" i="34"/>
  <c r="AP88" i="34"/>
  <c r="AK88" i="34"/>
  <c r="AL88" i="34"/>
  <c r="AJ88" i="34"/>
  <c r="AF88" i="34"/>
  <c r="AA88" i="34"/>
  <c r="AB88" i="34"/>
  <c r="Z88" i="34"/>
  <c r="V88" i="34"/>
  <c r="Q88" i="34"/>
  <c r="R88" i="34"/>
  <c r="P88" i="34"/>
  <c r="L88" i="34"/>
  <c r="C35" i="34"/>
  <c r="H88" i="34"/>
  <c r="G88" i="34"/>
  <c r="F87" i="34"/>
  <c r="BY87" i="34"/>
  <c r="BZ87" i="34"/>
  <c r="BX87" i="34"/>
  <c r="BT87" i="34"/>
  <c r="BO87" i="34"/>
  <c r="BP87" i="34"/>
  <c r="BN87" i="34"/>
  <c r="BJ87" i="34"/>
  <c r="BE87" i="34"/>
  <c r="BF87" i="34"/>
  <c r="BD87" i="34"/>
  <c r="AZ87" i="34"/>
  <c r="AU87" i="34"/>
  <c r="AV87" i="34"/>
  <c r="AT87" i="34"/>
  <c r="AP87" i="34"/>
  <c r="AK87" i="34"/>
  <c r="AL87" i="34"/>
  <c r="AJ87" i="34"/>
  <c r="AF87" i="34"/>
  <c r="AA87" i="34"/>
  <c r="AB87" i="34"/>
  <c r="Z87" i="34"/>
  <c r="V87" i="34"/>
  <c r="Q87" i="34"/>
  <c r="R87" i="34"/>
  <c r="P87" i="34"/>
  <c r="L87" i="34"/>
  <c r="H87" i="34"/>
  <c r="G87" i="34"/>
  <c r="F86" i="34"/>
  <c r="BY86" i="34"/>
  <c r="BZ86" i="34"/>
  <c r="BX86" i="34"/>
  <c r="BT86" i="34"/>
  <c r="BO86" i="34"/>
  <c r="BP86" i="34"/>
  <c r="BN86" i="34"/>
  <c r="BJ86" i="34"/>
  <c r="BE86" i="34"/>
  <c r="BF86" i="34"/>
  <c r="BD86" i="34"/>
  <c r="AZ86" i="34"/>
  <c r="AU86" i="34"/>
  <c r="AV86" i="34"/>
  <c r="AT86" i="34"/>
  <c r="AP86" i="34"/>
  <c r="AK86" i="34"/>
  <c r="AL86" i="34"/>
  <c r="AJ86" i="34"/>
  <c r="AF86" i="34"/>
  <c r="AA86" i="34"/>
  <c r="AB86" i="34"/>
  <c r="Z86" i="34"/>
  <c r="V86" i="34"/>
  <c r="Q86" i="34"/>
  <c r="R86" i="34"/>
  <c r="P86" i="34"/>
  <c r="L86" i="34"/>
  <c r="H86" i="34"/>
  <c r="G86" i="34"/>
  <c r="F85" i="34"/>
  <c r="BY85" i="34"/>
  <c r="BZ85" i="34"/>
  <c r="BX85" i="34"/>
  <c r="BT85" i="34"/>
  <c r="BO85" i="34"/>
  <c r="BP85" i="34"/>
  <c r="BN85" i="34"/>
  <c r="BJ85" i="34"/>
  <c r="BE85" i="34"/>
  <c r="BF85" i="34"/>
  <c r="BD85" i="34"/>
  <c r="AZ85" i="34"/>
  <c r="AU85" i="34"/>
  <c r="AV85" i="34"/>
  <c r="AT85" i="34"/>
  <c r="AP85" i="34"/>
  <c r="AK85" i="34"/>
  <c r="AL85" i="34"/>
  <c r="AJ85" i="34"/>
  <c r="AF85" i="34"/>
  <c r="AA85" i="34"/>
  <c r="AB85" i="34"/>
  <c r="Z85" i="34"/>
  <c r="V85" i="34"/>
  <c r="Q85" i="34"/>
  <c r="R85" i="34"/>
  <c r="P85" i="34"/>
  <c r="L85" i="34"/>
  <c r="H85" i="34"/>
  <c r="G85" i="34"/>
  <c r="F84" i="34"/>
  <c r="BY84" i="34"/>
  <c r="BZ84" i="34"/>
  <c r="BX84" i="34"/>
  <c r="BT84" i="34"/>
  <c r="BO84" i="34"/>
  <c r="BP84" i="34"/>
  <c r="BN84" i="34"/>
  <c r="BJ84" i="34"/>
  <c r="BE84" i="34"/>
  <c r="BF84" i="34"/>
  <c r="BD84" i="34"/>
  <c r="AZ84" i="34"/>
  <c r="AU84" i="34"/>
  <c r="AV84" i="34"/>
  <c r="AT84" i="34"/>
  <c r="AP84" i="34"/>
  <c r="AK84" i="34"/>
  <c r="AL84" i="34"/>
  <c r="AJ84" i="34"/>
  <c r="AF84" i="34"/>
  <c r="AA84" i="34"/>
  <c r="AB84" i="34"/>
  <c r="Z84" i="34"/>
  <c r="V84" i="34"/>
  <c r="Q84" i="34"/>
  <c r="R84" i="34"/>
  <c r="P84" i="34"/>
  <c r="L84" i="34"/>
  <c r="H84" i="34"/>
  <c r="G84" i="34"/>
  <c r="F83" i="34"/>
  <c r="BY83" i="34"/>
  <c r="BZ83" i="34"/>
  <c r="BX83" i="34"/>
  <c r="BT83" i="34"/>
  <c r="BO83" i="34"/>
  <c r="BP83" i="34"/>
  <c r="BN83" i="34"/>
  <c r="BJ83" i="34"/>
  <c r="BE83" i="34"/>
  <c r="BF83" i="34"/>
  <c r="BD83" i="34"/>
  <c r="AZ83" i="34"/>
  <c r="AU83" i="34"/>
  <c r="AV83" i="34"/>
  <c r="AT83" i="34"/>
  <c r="AP83" i="34"/>
  <c r="AK83" i="34"/>
  <c r="AL83" i="34"/>
  <c r="AJ83" i="34"/>
  <c r="AF83" i="34"/>
  <c r="AA83" i="34"/>
  <c r="AB83" i="34"/>
  <c r="Z83" i="34"/>
  <c r="V83" i="34"/>
  <c r="Q83" i="34"/>
  <c r="R83" i="34"/>
  <c r="P83" i="34"/>
  <c r="L83" i="34"/>
  <c r="H83" i="34"/>
  <c r="G83" i="34"/>
  <c r="F82" i="34"/>
  <c r="BY82" i="34"/>
  <c r="BZ82" i="34"/>
  <c r="BX82" i="34"/>
  <c r="BT82" i="34"/>
  <c r="BO82" i="34"/>
  <c r="BP82" i="34"/>
  <c r="BN82" i="34"/>
  <c r="BJ82" i="34"/>
  <c r="BE82" i="34"/>
  <c r="BF82" i="34"/>
  <c r="BD82" i="34"/>
  <c r="AZ82" i="34"/>
  <c r="AU82" i="34"/>
  <c r="AV82" i="34"/>
  <c r="AT82" i="34"/>
  <c r="AP82" i="34"/>
  <c r="AK82" i="34"/>
  <c r="AL82" i="34"/>
  <c r="AJ82" i="34"/>
  <c r="AF82" i="34"/>
  <c r="AA82" i="34"/>
  <c r="AB82" i="34"/>
  <c r="Z82" i="34"/>
  <c r="V82" i="34"/>
  <c r="Q82" i="34"/>
  <c r="R82" i="34"/>
  <c r="P82" i="34"/>
  <c r="L82" i="34"/>
  <c r="H82" i="34"/>
  <c r="G82" i="34"/>
  <c r="F81" i="34"/>
  <c r="BY81" i="34"/>
  <c r="BZ81" i="34"/>
  <c r="BX81" i="34"/>
  <c r="BT81" i="34"/>
  <c r="BO81" i="34"/>
  <c r="BP81" i="34"/>
  <c r="BN81" i="34"/>
  <c r="BJ81" i="34"/>
  <c r="BE81" i="34"/>
  <c r="BF81" i="34"/>
  <c r="BD81" i="34"/>
  <c r="AZ81" i="34"/>
  <c r="AU81" i="34"/>
  <c r="AV81" i="34"/>
  <c r="AT81" i="34"/>
  <c r="AP81" i="34"/>
  <c r="AK81" i="34"/>
  <c r="AL81" i="34"/>
  <c r="AJ81" i="34"/>
  <c r="AF81" i="34"/>
  <c r="AA81" i="34"/>
  <c r="AB81" i="34"/>
  <c r="Z81" i="34"/>
  <c r="V81" i="34"/>
  <c r="Q81" i="34"/>
  <c r="R81" i="34"/>
  <c r="P81" i="34"/>
  <c r="L81" i="34"/>
  <c r="H81" i="34"/>
  <c r="G81" i="34"/>
  <c r="F80" i="34"/>
  <c r="BY80" i="34"/>
  <c r="BZ80" i="34"/>
  <c r="BX80" i="34"/>
  <c r="BT80" i="34"/>
  <c r="BO80" i="34"/>
  <c r="BP80" i="34"/>
  <c r="BN80" i="34"/>
  <c r="BJ80" i="34"/>
  <c r="BE80" i="34"/>
  <c r="BF80" i="34"/>
  <c r="BD80" i="34"/>
  <c r="AZ80" i="34"/>
  <c r="AU80" i="34"/>
  <c r="AV80" i="34"/>
  <c r="AT80" i="34"/>
  <c r="AP80" i="34"/>
  <c r="AK80" i="34"/>
  <c r="AL80" i="34"/>
  <c r="AJ80" i="34"/>
  <c r="AF80" i="34"/>
  <c r="AA80" i="34"/>
  <c r="AB80" i="34"/>
  <c r="Z80" i="34"/>
  <c r="V80" i="34"/>
  <c r="Q80" i="34"/>
  <c r="R80" i="34"/>
  <c r="P80" i="34"/>
  <c r="L80" i="34"/>
  <c r="H80" i="34"/>
  <c r="G80" i="34"/>
  <c r="F79" i="34"/>
  <c r="BY79" i="34"/>
  <c r="BZ79" i="34"/>
  <c r="BX79" i="34"/>
  <c r="BT79" i="34"/>
  <c r="BO79" i="34"/>
  <c r="BP79" i="34"/>
  <c r="BN79" i="34"/>
  <c r="BJ79" i="34"/>
  <c r="BE79" i="34"/>
  <c r="BF79" i="34"/>
  <c r="BD79" i="34"/>
  <c r="AZ79" i="34"/>
  <c r="AU79" i="34"/>
  <c r="AV79" i="34"/>
  <c r="AT79" i="34"/>
  <c r="AP79" i="34"/>
  <c r="AK79" i="34"/>
  <c r="AL79" i="34"/>
  <c r="AJ79" i="34"/>
  <c r="AF79" i="34"/>
  <c r="AA79" i="34"/>
  <c r="AB79" i="34"/>
  <c r="Z79" i="34"/>
  <c r="V79" i="34"/>
  <c r="Q79" i="34"/>
  <c r="R79" i="34"/>
  <c r="P79" i="34"/>
  <c r="L79" i="34"/>
  <c r="H79" i="34"/>
  <c r="G79" i="34"/>
  <c r="F78" i="34"/>
  <c r="BY78" i="34"/>
  <c r="BZ78" i="34"/>
  <c r="BX78" i="34"/>
  <c r="BT78" i="34"/>
  <c r="BO78" i="34"/>
  <c r="BP78" i="34"/>
  <c r="BN78" i="34"/>
  <c r="BJ78" i="34"/>
  <c r="BE78" i="34"/>
  <c r="BF78" i="34"/>
  <c r="BD78" i="34"/>
  <c r="AZ78" i="34"/>
  <c r="AU78" i="34"/>
  <c r="AV78" i="34"/>
  <c r="AT78" i="34"/>
  <c r="AP78" i="34"/>
  <c r="AK78" i="34"/>
  <c r="AL78" i="34"/>
  <c r="AJ78" i="34"/>
  <c r="AF78" i="34"/>
  <c r="AA78" i="34"/>
  <c r="AB78" i="34"/>
  <c r="Z78" i="34"/>
  <c r="V78" i="34"/>
  <c r="Q78" i="34"/>
  <c r="R78" i="34"/>
  <c r="P78" i="34"/>
  <c r="L78" i="34"/>
  <c r="H78" i="34"/>
  <c r="G78" i="34"/>
  <c r="F77" i="34"/>
  <c r="BY77" i="34"/>
  <c r="BZ77" i="34"/>
  <c r="BX77" i="34"/>
  <c r="BT77" i="34"/>
  <c r="BO77" i="34"/>
  <c r="BP77" i="34"/>
  <c r="BN77" i="34"/>
  <c r="BJ77" i="34"/>
  <c r="BE77" i="34"/>
  <c r="BF77" i="34"/>
  <c r="BD77" i="34"/>
  <c r="AZ77" i="34"/>
  <c r="AU77" i="34"/>
  <c r="AV77" i="34"/>
  <c r="AT77" i="34"/>
  <c r="AP77" i="34"/>
  <c r="AK77" i="34"/>
  <c r="AL77" i="34"/>
  <c r="AJ77" i="34"/>
  <c r="AF77" i="34"/>
  <c r="AA77" i="34"/>
  <c r="AB77" i="34"/>
  <c r="Z77" i="34"/>
  <c r="V77" i="34"/>
  <c r="Q77" i="34"/>
  <c r="R77" i="34"/>
  <c r="P77" i="34"/>
  <c r="L77" i="34"/>
  <c r="H77" i="34"/>
  <c r="G77" i="34"/>
  <c r="F76" i="34"/>
  <c r="BY76" i="34"/>
  <c r="BZ76" i="34"/>
  <c r="BX76" i="34"/>
  <c r="BT76" i="34"/>
  <c r="BO76" i="34"/>
  <c r="BP76" i="34"/>
  <c r="BN76" i="34"/>
  <c r="BJ76" i="34"/>
  <c r="BE76" i="34"/>
  <c r="BF76" i="34"/>
  <c r="BD76" i="34"/>
  <c r="AZ76" i="34"/>
  <c r="AU76" i="34"/>
  <c r="AV76" i="34"/>
  <c r="AT76" i="34"/>
  <c r="AP76" i="34"/>
  <c r="AK76" i="34"/>
  <c r="AL76" i="34"/>
  <c r="AJ76" i="34"/>
  <c r="AF76" i="34"/>
  <c r="AA76" i="34"/>
  <c r="AB76" i="34"/>
  <c r="Z76" i="34"/>
  <c r="V76" i="34"/>
  <c r="Q76" i="34"/>
  <c r="R76" i="34"/>
  <c r="P76" i="34"/>
  <c r="L76" i="34"/>
  <c r="H76" i="34"/>
  <c r="G76" i="34"/>
  <c r="F75" i="34"/>
  <c r="BY75" i="34"/>
  <c r="BZ75" i="34"/>
  <c r="BX75" i="34"/>
  <c r="BT75" i="34"/>
  <c r="BO75" i="34"/>
  <c r="BP75" i="34"/>
  <c r="BN75" i="34"/>
  <c r="BJ75" i="34"/>
  <c r="BE75" i="34"/>
  <c r="BF75" i="34"/>
  <c r="BD75" i="34"/>
  <c r="AZ75" i="34"/>
  <c r="AU75" i="34"/>
  <c r="AV75" i="34"/>
  <c r="AT75" i="34"/>
  <c r="AP75" i="34"/>
  <c r="AK75" i="34"/>
  <c r="AL75" i="34"/>
  <c r="AJ75" i="34"/>
  <c r="AF75" i="34"/>
  <c r="AA75" i="34"/>
  <c r="AB75" i="34"/>
  <c r="Z75" i="34"/>
  <c r="V75" i="34"/>
  <c r="Q75" i="34"/>
  <c r="R75" i="34"/>
  <c r="P75" i="34"/>
  <c r="L75" i="34"/>
  <c r="H75" i="34"/>
  <c r="G75" i="34"/>
  <c r="F74" i="34"/>
  <c r="BY74" i="34"/>
  <c r="BZ74" i="34"/>
  <c r="BX74" i="34"/>
  <c r="BT74" i="34"/>
  <c r="BO74" i="34"/>
  <c r="BP74" i="34"/>
  <c r="BN74" i="34"/>
  <c r="BJ74" i="34"/>
  <c r="BE74" i="34"/>
  <c r="BF74" i="34"/>
  <c r="BD74" i="34"/>
  <c r="AZ74" i="34"/>
  <c r="AU74" i="34"/>
  <c r="AV74" i="34"/>
  <c r="AT74" i="34"/>
  <c r="AP74" i="34"/>
  <c r="AK74" i="34"/>
  <c r="AL74" i="34"/>
  <c r="AJ74" i="34"/>
  <c r="AF74" i="34"/>
  <c r="AA74" i="34"/>
  <c r="AB74" i="34"/>
  <c r="Z74" i="34"/>
  <c r="V74" i="34"/>
  <c r="Q74" i="34"/>
  <c r="R74" i="34"/>
  <c r="P74" i="34"/>
  <c r="L74" i="34"/>
  <c r="H74" i="34"/>
  <c r="G74" i="34"/>
  <c r="C71" i="34"/>
  <c r="C72" i="34"/>
  <c r="C74" i="34"/>
  <c r="F73" i="34"/>
  <c r="BY73" i="34"/>
  <c r="BZ73" i="34"/>
  <c r="BX73" i="34"/>
  <c r="BT73" i="34"/>
  <c r="BO73" i="34"/>
  <c r="BP73" i="34"/>
  <c r="BN73" i="34"/>
  <c r="BJ73" i="34"/>
  <c r="BE73" i="34"/>
  <c r="BF73" i="34"/>
  <c r="BD73" i="34"/>
  <c r="AZ73" i="34"/>
  <c r="AU73" i="34"/>
  <c r="AV73" i="34"/>
  <c r="AT73" i="34"/>
  <c r="AP73" i="34"/>
  <c r="AK73" i="34"/>
  <c r="AL73" i="34"/>
  <c r="AJ73" i="34"/>
  <c r="AF73" i="34"/>
  <c r="AA73" i="34"/>
  <c r="AB73" i="34"/>
  <c r="Z73" i="34"/>
  <c r="V73" i="34"/>
  <c r="Q73" i="34"/>
  <c r="R73" i="34"/>
  <c r="P73" i="34"/>
  <c r="L73" i="34"/>
  <c r="H73" i="34"/>
  <c r="G73" i="34"/>
  <c r="F72" i="34"/>
  <c r="BY72" i="34"/>
  <c r="BZ72" i="34"/>
  <c r="BX72" i="34"/>
  <c r="BT72" i="34"/>
  <c r="BO72" i="34"/>
  <c r="BP72" i="34"/>
  <c r="BN72" i="34"/>
  <c r="BJ72" i="34"/>
  <c r="BE72" i="34"/>
  <c r="BF72" i="34"/>
  <c r="BD72" i="34"/>
  <c r="AZ72" i="34"/>
  <c r="AU72" i="34"/>
  <c r="AV72" i="34"/>
  <c r="AT72" i="34"/>
  <c r="AP72" i="34"/>
  <c r="AK72" i="34"/>
  <c r="AL72" i="34"/>
  <c r="AJ72" i="34"/>
  <c r="AF72" i="34"/>
  <c r="AA72" i="34"/>
  <c r="AB72" i="34"/>
  <c r="Z72" i="34"/>
  <c r="V72" i="34"/>
  <c r="Q72" i="34"/>
  <c r="R72" i="34"/>
  <c r="P72" i="34"/>
  <c r="L72" i="34"/>
  <c r="H72" i="34"/>
  <c r="G72" i="34"/>
  <c r="F71" i="34"/>
  <c r="BY71" i="34"/>
  <c r="BZ71" i="34"/>
  <c r="BX71" i="34"/>
  <c r="BT71" i="34"/>
  <c r="BO71" i="34"/>
  <c r="BP71" i="34"/>
  <c r="BN71" i="34"/>
  <c r="BJ71" i="34"/>
  <c r="BE71" i="34"/>
  <c r="BF71" i="34"/>
  <c r="BD71" i="34"/>
  <c r="AZ71" i="34"/>
  <c r="AU71" i="34"/>
  <c r="AV71" i="34"/>
  <c r="AT71" i="34"/>
  <c r="AP71" i="34"/>
  <c r="AK71" i="34"/>
  <c r="AL71" i="34"/>
  <c r="AJ71" i="34"/>
  <c r="AF71" i="34"/>
  <c r="AA71" i="34"/>
  <c r="AB71" i="34"/>
  <c r="Z71" i="34"/>
  <c r="V71" i="34"/>
  <c r="Q71" i="34"/>
  <c r="R71" i="34"/>
  <c r="P71" i="34"/>
  <c r="L71" i="34"/>
  <c r="H71" i="34"/>
  <c r="G71" i="34"/>
  <c r="F70" i="34"/>
  <c r="BY70" i="34"/>
  <c r="BZ70" i="34"/>
  <c r="BX70" i="34"/>
  <c r="BT70" i="34"/>
  <c r="BO70" i="34"/>
  <c r="BP70" i="34"/>
  <c r="BN70" i="34"/>
  <c r="BJ70" i="34"/>
  <c r="BE70" i="34"/>
  <c r="BF70" i="34"/>
  <c r="BD70" i="34"/>
  <c r="AZ70" i="34"/>
  <c r="AU70" i="34"/>
  <c r="AV70" i="34"/>
  <c r="AT70" i="34"/>
  <c r="AP70" i="34"/>
  <c r="AK70" i="34"/>
  <c r="AL70" i="34"/>
  <c r="AJ70" i="34"/>
  <c r="AF70" i="34"/>
  <c r="AA70" i="34"/>
  <c r="AB70" i="34"/>
  <c r="Z70" i="34"/>
  <c r="V70" i="34"/>
  <c r="Q70" i="34"/>
  <c r="R70" i="34"/>
  <c r="P70" i="34"/>
  <c r="L70" i="34"/>
  <c r="H70" i="34"/>
  <c r="G70" i="34"/>
  <c r="F69" i="34"/>
  <c r="BY69" i="34"/>
  <c r="BZ69" i="34"/>
  <c r="BX69" i="34"/>
  <c r="BT69" i="34"/>
  <c r="BO69" i="34"/>
  <c r="BP69" i="34"/>
  <c r="BN69" i="34"/>
  <c r="BJ69" i="34"/>
  <c r="BE69" i="34"/>
  <c r="BF69" i="34"/>
  <c r="BD69" i="34"/>
  <c r="AZ69" i="34"/>
  <c r="AU69" i="34"/>
  <c r="AV69" i="34"/>
  <c r="AT69" i="34"/>
  <c r="AP69" i="34"/>
  <c r="AK69" i="34"/>
  <c r="AL69" i="34"/>
  <c r="AJ69" i="34"/>
  <c r="AF69" i="34"/>
  <c r="AA69" i="34"/>
  <c r="AB69" i="34"/>
  <c r="Z69" i="34"/>
  <c r="V69" i="34"/>
  <c r="Q69" i="34"/>
  <c r="R69" i="34"/>
  <c r="P69" i="34"/>
  <c r="L69" i="34"/>
  <c r="H69" i="34"/>
  <c r="G69" i="34"/>
  <c r="F68" i="34"/>
  <c r="BY68" i="34"/>
  <c r="BZ68" i="34"/>
  <c r="BX68" i="34"/>
  <c r="BT68" i="34"/>
  <c r="BO68" i="34"/>
  <c r="BP68" i="34"/>
  <c r="BN68" i="34"/>
  <c r="BJ68" i="34"/>
  <c r="BE68" i="34"/>
  <c r="BF68" i="34"/>
  <c r="BD68" i="34"/>
  <c r="AZ68" i="34"/>
  <c r="AU68" i="34"/>
  <c r="AV68" i="34"/>
  <c r="AT68" i="34"/>
  <c r="AP68" i="34"/>
  <c r="AK68" i="34"/>
  <c r="AL68" i="34"/>
  <c r="AJ68" i="34"/>
  <c r="AF68" i="34"/>
  <c r="AA68" i="34"/>
  <c r="AB68" i="34"/>
  <c r="Z68" i="34"/>
  <c r="V68" i="34"/>
  <c r="Q68" i="34"/>
  <c r="R68" i="34"/>
  <c r="P68" i="34"/>
  <c r="L68" i="34"/>
  <c r="H68" i="34"/>
  <c r="G68" i="34"/>
  <c r="C68" i="34"/>
  <c r="F67" i="34"/>
  <c r="BY67" i="34"/>
  <c r="BZ67" i="34"/>
  <c r="BX67" i="34"/>
  <c r="BT67" i="34"/>
  <c r="BO67" i="34"/>
  <c r="BP67" i="34"/>
  <c r="BN67" i="34"/>
  <c r="BJ67" i="34"/>
  <c r="BE67" i="34"/>
  <c r="BF67" i="34"/>
  <c r="BD67" i="34"/>
  <c r="AZ67" i="34"/>
  <c r="AU67" i="34"/>
  <c r="AV67" i="34"/>
  <c r="AT67" i="34"/>
  <c r="AP67" i="34"/>
  <c r="AK67" i="34"/>
  <c r="AL67" i="34"/>
  <c r="AJ67" i="34"/>
  <c r="AF67" i="34"/>
  <c r="AA67" i="34"/>
  <c r="AB67" i="34"/>
  <c r="Z67" i="34"/>
  <c r="V67" i="34"/>
  <c r="Q67" i="34"/>
  <c r="R67" i="34"/>
  <c r="P67" i="34"/>
  <c r="L67" i="34"/>
  <c r="H67" i="34"/>
  <c r="G67" i="34"/>
  <c r="C67" i="34"/>
  <c r="F66" i="34"/>
  <c r="BY66" i="34"/>
  <c r="BZ66" i="34"/>
  <c r="BX66" i="34"/>
  <c r="BT66" i="34"/>
  <c r="BO66" i="34"/>
  <c r="BP66" i="34"/>
  <c r="BN66" i="34"/>
  <c r="BJ66" i="34"/>
  <c r="BE66" i="34"/>
  <c r="BF66" i="34"/>
  <c r="BD66" i="34"/>
  <c r="AZ66" i="34"/>
  <c r="AU66" i="34"/>
  <c r="AV66" i="34"/>
  <c r="AT66" i="34"/>
  <c r="AP66" i="34"/>
  <c r="AK66" i="34"/>
  <c r="AL66" i="34"/>
  <c r="AJ66" i="34"/>
  <c r="AF66" i="34"/>
  <c r="AA66" i="34"/>
  <c r="AB66" i="34"/>
  <c r="Z66" i="34"/>
  <c r="V66" i="34"/>
  <c r="Q66" i="34"/>
  <c r="R66" i="34"/>
  <c r="P66" i="34"/>
  <c r="L66" i="34"/>
  <c r="H66" i="34"/>
  <c r="G66" i="34"/>
  <c r="F65" i="34"/>
  <c r="BY65" i="34"/>
  <c r="BZ65" i="34"/>
  <c r="BX65" i="34"/>
  <c r="BT65" i="34"/>
  <c r="BO65" i="34"/>
  <c r="BP65" i="34"/>
  <c r="BN65" i="34"/>
  <c r="BJ65" i="34"/>
  <c r="BE65" i="34"/>
  <c r="BF65" i="34"/>
  <c r="BD65" i="34"/>
  <c r="AZ65" i="34"/>
  <c r="AU65" i="34"/>
  <c r="AV65" i="34"/>
  <c r="AT65" i="34"/>
  <c r="AP65" i="34"/>
  <c r="AK65" i="34"/>
  <c r="AL65" i="34"/>
  <c r="AJ65" i="34"/>
  <c r="AF65" i="34"/>
  <c r="AA65" i="34"/>
  <c r="AB65" i="34"/>
  <c r="Z65" i="34"/>
  <c r="V65" i="34"/>
  <c r="Q65" i="34"/>
  <c r="R65" i="34"/>
  <c r="P65" i="34"/>
  <c r="L65" i="34"/>
  <c r="H65" i="34"/>
  <c r="G65" i="34"/>
  <c r="C65" i="34"/>
  <c r="BY64" i="34"/>
  <c r="BZ64" i="34"/>
  <c r="BX64" i="34"/>
  <c r="BT64" i="34"/>
  <c r="BO64" i="34"/>
  <c r="BP64" i="34"/>
  <c r="BN64" i="34"/>
  <c r="BJ64" i="34"/>
  <c r="BE64" i="34"/>
  <c r="BF64" i="34"/>
  <c r="BD64" i="34"/>
  <c r="AZ64" i="34"/>
  <c r="AU64" i="34"/>
  <c r="AV64" i="34"/>
  <c r="AT64" i="34"/>
  <c r="AP64" i="34"/>
  <c r="AK64" i="34"/>
  <c r="AL64" i="34"/>
  <c r="AJ64" i="34"/>
  <c r="AF64" i="34"/>
  <c r="AA64" i="34"/>
  <c r="AB64" i="34"/>
  <c r="Z64" i="34"/>
  <c r="V64" i="34"/>
  <c r="Q64" i="34"/>
  <c r="R64" i="34"/>
  <c r="P64" i="34"/>
  <c r="L64" i="34"/>
  <c r="H64" i="34"/>
  <c r="G64" i="34"/>
  <c r="C64" i="34"/>
  <c r="BY63" i="34"/>
  <c r="BZ63" i="34"/>
  <c r="BX63" i="34"/>
  <c r="BT63" i="34"/>
  <c r="BO63" i="34"/>
  <c r="BP63" i="34"/>
  <c r="BN63" i="34"/>
  <c r="BJ63" i="34"/>
  <c r="BE63" i="34"/>
  <c r="BF63" i="34"/>
  <c r="BD63" i="34"/>
  <c r="AZ63" i="34"/>
  <c r="AU63" i="34"/>
  <c r="AV63" i="34"/>
  <c r="AT63" i="34"/>
  <c r="AP63" i="34"/>
  <c r="AK63" i="34"/>
  <c r="AL63" i="34"/>
  <c r="AJ63" i="34"/>
  <c r="AF63" i="34"/>
  <c r="AA63" i="34"/>
  <c r="AB63" i="34"/>
  <c r="Z63" i="34"/>
  <c r="V63" i="34"/>
  <c r="Q63" i="34"/>
  <c r="R63" i="34"/>
  <c r="P63" i="34"/>
  <c r="L63" i="34"/>
  <c r="H63" i="34"/>
  <c r="G63" i="34"/>
  <c r="BZ58" i="34"/>
  <c r="BX58" i="34"/>
  <c r="BT58" i="34"/>
  <c r="BP58" i="34"/>
  <c r="BN58" i="34"/>
  <c r="BJ58" i="34"/>
  <c r="BF58" i="34"/>
  <c r="BD58" i="34"/>
  <c r="AZ58" i="34"/>
  <c r="AV58" i="34"/>
  <c r="AT58" i="34"/>
  <c r="AP58" i="34"/>
  <c r="AL58" i="34"/>
  <c r="AJ58" i="34"/>
  <c r="AF58" i="34"/>
  <c r="AB58" i="34"/>
  <c r="Z58" i="34"/>
  <c r="V58" i="34"/>
  <c r="R58" i="34"/>
  <c r="P58" i="34"/>
  <c r="L58" i="34"/>
  <c r="H58" i="34"/>
  <c r="G58" i="34"/>
  <c r="BZ57" i="34"/>
  <c r="BX57" i="34"/>
  <c r="BT57" i="34"/>
  <c r="BP57" i="34"/>
  <c r="BN57" i="34"/>
  <c r="BJ57" i="34"/>
  <c r="BF57" i="34"/>
  <c r="BD57" i="34"/>
  <c r="AZ57" i="34"/>
  <c r="AV57" i="34"/>
  <c r="AT57" i="34"/>
  <c r="AP57" i="34"/>
  <c r="AL57" i="34"/>
  <c r="AJ57" i="34"/>
  <c r="AF57" i="34"/>
  <c r="AB57" i="34"/>
  <c r="Z57" i="34"/>
  <c r="V57" i="34"/>
  <c r="R57" i="34"/>
  <c r="P57" i="34"/>
  <c r="L57" i="34"/>
  <c r="H57" i="34"/>
  <c r="G57" i="34"/>
  <c r="BZ56" i="34"/>
  <c r="BX56" i="34"/>
  <c r="BT56" i="34"/>
  <c r="BP56" i="34"/>
  <c r="BN56" i="34"/>
  <c r="BJ56" i="34"/>
  <c r="BF56" i="34"/>
  <c r="BD56" i="34"/>
  <c r="AZ56" i="34"/>
  <c r="AV56" i="34"/>
  <c r="AT56" i="34"/>
  <c r="AP56" i="34"/>
  <c r="AL56" i="34"/>
  <c r="AJ56" i="34"/>
  <c r="AF56" i="34"/>
  <c r="AB56" i="34"/>
  <c r="Z56" i="34"/>
  <c r="V56" i="34"/>
  <c r="R56" i="34"/>
  <c r="P56" i="34"/>
  <c r="L56" i="34"/>
  <c r="H56" i="34"/>
  <c r="G56" i="34"/>
  <c r="BZ55" i="34"/>
  <c r="BX55" i="34"/>
  <c r="BT55" i="34"/>
  <c r="BP55" i="34"/>
  <c r="BN55" i="34"/>
  <c r="BJ55" i="34"/>
  <c r="BF55" i="34"/>
  <c r="BD55" i="34"/>
  <c r="AZ55" i="34"/>
  <c r="AV55" i="34"/>
  <c r="AT55" i="34"/>
  <c r="AP55" i="34"/>
  <c r="AL55" i="34"/>
  <c r="AJ55" i="34"/>
  <c r="AF55" i="34"/>
  <c r="AB55" i="34"/>
  <c r="Z55" i="34"/>
  <c r="V55" i="34"/>
  <c r="R55" i="34"/>
  <c r="P55" i="34"/>
  <c r="L55" i="34"/>
  <c r="H55" i="34"/>
  <c r="G55" i="34"/>
  <c r="BZ54" i="34"/>
  <c r="BX54" i="34"/>
  <c r="BT54" i="34"/>
  <c r="BP54" i="34"/>
  <c r="BN54" i="34"/>
  <c r="BJ54" i="34"/>
  <c r="BF54" i="34"/>
  <c r="BD54" i="34"/>
  <c r="AZ54" i="34"/>
  <c r="AV54" i="34"/>
  <c r="AT54" i="34"/>
  <c r="AP54" i="34"/>
  <c r="AL54" i="34"/>
  <c r="AJ54" i="34"/>
  <c r="AF54" i="34"/>
  <c r="AB54" i="34"/>
  <c r="Z54" i="34"/>
  <c r="V54" i="34"/>
  <c r="R54" i="34"/>
  <c r="P54" i="34"/>
  <c r="L54" i="34"/>
  <c r="H54" i="34"/>
  <c r="G54" i="34"/>
  <c r="BZ53" i="34"/>
  <c r="BX53" i="34"/>
  <c r="BT53" i="34"/>
  <c r="BP53" i="34"/>
  <c r="BN53" i="34"/>
  <c r="BJ53" i="34"/>
  <c r="BF53" i="34"/>
  <c r="BD53" i="34"/>
  <c r="AZ53" i="34"/>
  <c r="AV53" i="34"/>
  <c r="AT53" i="34"/>
  <c r="AP53" i="34"/>
  <c r="AL53" i="34"/>
  <c r="AJ53" i="34"/>
  <c r="AF53" i="34"/>
  <c r="AB53" i="34"/>
  <c r="Z53" i="34"/>
  <c r="V53" i="34"/>
  <c r="R53" i="34"/>
  <c r="P53" i="34"/>
  <c r="L53" i="34"/>
  <c r="H53" i="34"/>
  <c r="G53" i="34"/>
  <c r="BZ52" i="34"/>
  <c r="BX52" i="34"/>
  <c r="BT52" i="34"/>
  <c r="BP52" i="34"/>
  <c r="BN52" i="34"/>
  <c r="BJ52" i="34"/>
  <c r="BF52" i="34"/>
  <c r="BD52" i="34"/>
  <c r="AZ52" i="34"/>
  <c r="AV52" i="34"/>
  <c r="AT52" i="34"/>
  <c r="AP52" i="34"/>
  <c r="AL52" i="34"/>
  <c r="AJ52" i="34"/>
  <c r="AF52" i="34"/>
  <c r="AB52" i="34"/>
  <c r="Z52" i="34"/>
  <c r="V52" i="34"/>
  <c r="R52" i="34"/>
  <c r="P52" i="34"/>
  <c r="L52" i="34"/>
  <c r="H52" i="34"/>
  <c r="G52" i="34"/>
  <c r="BZ51" i="34"/>
  <c r="BX51" i="34"/>
  <c r="BT51" i="34"/>
  <c r="BP51" i="34"/>
  <c r="BN51" i="34"/>
  <c r="BJ51" i="34"/>
  <c r="BF51" i="34"/>
  <c r="BD51" i="34"/>
  <c r="AZ51" i="34"/>
  <c r="AV51" i="34"/>
  <c r="AT51" i="34"/>
  <c r="AP51" i="34"/>
  <c r="AL51" i="34"/>
  <c r="AJ51" i="34"/>
  <c r="AF51" i="34"/>
  <c r="AB51" i="34"/>
  <c r="Z51" i="34"/>
  <c r="V51" i="34"/>
  <c r="R51" i="34"/>
  <c r="P51" i="34"/>
  <c r="L51" i="34"/>
  <c r="H51" i="34"/>
  <c r="G51" i="34"/>
  <c r="BZ50" i="34"/>
  <c r="BX50" i="34"/>
  <c r="BT50" i="34"/>
  <c r="BP50" i="34"/>
  <c r="BN50" i="34"/>
  <c r="BJ50" i="34"/>
  <c r="BF50" i="34"/>
  <c r="BD50" i="34"/>
  <c r="AZ50" i="34"/>
  <c r="AV50" i="34"/>
  <c r="AT50" i="34"/>
  <c r="AP50" i="34"/>
  <c r="AL50" i="34"/>
  <c r="AJ50" i="34"/>
  <c r="AF50" i="34"/>
  <c r="AB50" i="34"/>
  <c r="Z50" i="34"/>
  <c r="V50" i="34"/>
  <c r="R50" i="34"/>
  <c r="P50" i="34"/>
  <c r="L50" i="34"/>
  <c r="H50" i="34"/>
  <c r="G50" i="34"/>
  <c r="BZ49" i="34"/>
  <c r="BX49" i="34"/>
  <c r="BT49" i="34"/>
  <c r="BP49" i="34"/>
  <c r="BN49" i="34"/>
  <c r="BJ49" i="34"/>
  <c r="BF49" i="34"/>
  <c r="BD49" i="34"/>
  <c r="AZ49" i="34"/>
  <c r="AV49" i="34"/>
  <c r="AT49" i="34"/>
  <c r="AP49" i="34"/>
  <c r="AL49" i="34"/>
  <c r="AJ49" i="34"/>
  <c r="AF49" i="34"/>
  <c r="AB49" i="34"/>
  <c r="Z49" i="34"/>
  <c r="V49" i="34"/>
  <c r="R49" i="34"/>
  <c r="P49" i="34"/>
  <c r="L49" i="34"/>
  <c r="H49" i="34"/>
  <c r="G49" i="34"/>
  <c r="BZ48" i="34"/>
  <c r="BX48" i="34"/>
  <c r="BT48" i="34"/>
  <c r="BP48" i="34"/>
  <c r="BN48" i="34"/>
  <c r="BJ48" i="34"/>
  <c r="BF48" i="34"/>
  <c r="BD48" i="34"/>
  <c r="AZ48" i="34"/>
  <c r="AV48" i="34"/>
  <c r="AT48" i="34"/>
  <c r="AP48" i="34"/>
  <c r="AL48" i="34"/>
  <c r="AJ48" i="34"/>
  <c r="AF48" i="34"/>
  <c r="AB48" i="34"/>
  <c r="Z48" i="34"/>
  <c r="V48" i="34"/>
  <c r="R48" i="34"/>
  <c r="P48" i="34"/>
  <c r="L48" i="34"/>
  <c r="H48" i="34"/>
  <c r="G48" i="34"/>
  <c r="BZ47" i="34"/>
  <c r="BX47" i="34"/>
  <c r="BT47" i="34"/>
  <c r="BP47" i="34"/>
  <c r="BN47" i="34"/>
  <c r="BJ47" i="34"/>
  <c r="BF47" i="34"/>
  <c r="BD47" i="34"/>
  <c r="AZ47" i="34"/>
  <c r="AV47" i="34"/>
  <c r="AT47" i="34"/>
  <c r="AP47" i="34"/>
  <c r="AL47" i="34"/>
  <c r="AJ47" i="34"/>
  <c r="AF47" i="34"/>
  <c r="AB47" i="34"/>
  <c r="Z47" i="34"/>
  <c r="V47" i="34"/>
  <c r="R47" i="34"/>
  <c r="P47" i="34"/>
  <c r="L47" i="34"/>
  <c r="H47" i="34"/>
  <c r="G47" i="34"/>
  <c r="BZ46" i="34"/>
  <c r="BX46" i="34"/>
  <c r="BT46" i="34"/>
  <c r="BP46" i="34"/>
  <c r="BN46" i="34"/>
  <c r="BJ46" i="34"/>
  <c r="BF46" i="34"/>
  <c r="BD46" i="34"/>
  <c r="AZ46" i="34"/>
  <c r="AV46" i="34"/>
  <c r="AT46" i="34"/>
  <c r="AP46" i="34"/>
  <c r="AL46" i="34"/>
  <c r="AJ46" i="34"/>
  <c r="AF46" i="34"/>
  <c r="AB46" i="34"/>
  <c r="Z46" i="34"/>
  <c r="V46" i="34"/>
  <c r="R46" i="34"/>
  <c r="P46" i="34"/>
  <c r="L46" i="34"/>
  <c r="H46" i="34"/>
  <c r="G46" i="34"/>
  <c r="BZ45" i="34"/>
  <c r="BX45" i="34"/>
  <c r="BT45" i="34"/>
  <c r="BP45" i="34"/>
  <c r="BN45" i="34"/>
  <c r="BJ45" i="34"/>
  <c r="BF45" i="34"/>
  <c r="BD45" i="34"/>
  <c r="AZ45" i="34"/>
  <c r="AV45" i="34"/>
  <c r="AT45" i="34"/>
  <c r="AP45" i="34"/>
  <c r="AL45" i="34"/>
  <c r="AJ45" i="34"/>
  <c r="AF45" i="34"/>
  <c r="AB45" i="34"/>
  <c r="Z45" i="34"/>
  <c r="V45" i="34"/>
  <c r="R45" i="34"/>
  <c r="P45" i="34"/>
  <c r="L45" i="34"/>
  <c r="H45" i="34"/>
  <c r="G45" i="34"/>
  <c r="BZ44" i="34"/>
  <c r="BX44" i="34"/>
  <c r="BT44" i="34"/>
  <c r="BP44" i="34"/>
  <c r="BN44" i="34"/>
  <c r="BJ44" i="34"/>
  <c r="BF44" i="34"/>
  <c r="BD44" i="34"/>
  <c r="AZ44" i="34"/>
  <c r="AV44" i="34"/>
  <c r="AT44" i="34"/>
  <c r="AP44" i="34"/>
  <c r="AL44" i="34"/>
  <c r="AJ44" i="34"/>
  <c r="AF44" i="34"/>
  <c r="AB44" i="34"/>
  <c r="Z44" i="34"/>
  <c r="V44" i="34"/>
  <c r="R44" i="34"/>
  <c r="P44" i="34"/>
  <c r="L44" i="34"/>
  <c r="H44" i="34"/>
  <c r="G44" i="34"/>
  <c r="BZ43" i="34"/>
  <c r="BX43" i="34"/>
  <c r="BT43" i="34"/>
  <c r="BP43" i="34"/>
  <c r="BN43" i="34"/>
  <c r="BJ43" i="34"/>
  <c r="BF43" i="34"/>
  <c r="BD43" i="34"/>
  <c r="AZ43" i="34"/>
  <c r="AV43" i="34"/>
  <c r="AT43" i="34"/>
  <c r="AP43" i="34"/>
  <c r="AL43" i="34"/>
  <c r="AJ43" i="34"/>
  <c r="AF43" i="34"/>
  <c r="AB43" i="34"/>
  <c r="Z43" i="34"/>
  <c r="V43" i="34"/>
  <c r="R43" i="34"/>
  <c r="P43" i="34"/>
  <c r="L43" i="34"/>
  <c r="H43" i="34"/>
  <c r="G43" i="34"/>
  <c r="BZ42" i="34"/>
  <c r="BX42" i="34"/>
  <c r="BT42" i="34"/>
  <c r="BP42" i="34"/>
  <c r="BN42" i="34"/>
  <c r="BJ42" i="34"/>
  <c r="BF42" i="34"/>
  <c r="BD42" i="34"/>
  <c r="AZ42" i="34"/>
  <c r="AV42" i="34"/>
  <c r="AT42" i="34"/>
  <c r="AP42" i="34"/>
  <c r="AL42" i="34"/>
  <c r="AJ42" i="34"/>
  <c r="AF42" i="34"/>
  <c r="AB42" i="34"/>
  <c r="Z42" i="34"/>
  <c r="V42" i="34"/>
  <c r="R42" i="34"/>
  <c r="P42" i="34"/>
  <c r="L42" i="34"/>
  <c r="H42" i="34"/>
  <c r="G42" i="34"/>
  <c r="BZ41" i="34"/>
  <c r="BX41" i="34"/>
  <c r="BT41" i="34"/>
  <c r="BP41" i="34"/>
  <c r="BN41" i="34"/>
  <c r="BJ41" i="34"/>
  <c r="BF41" i="34"/>
  <c r="BD41" i="34"/>
  <c r="AZ41" i="34"/>
  <c r="AV41" i="34"/>
  <c r="AT41" i="34"/>
  <c r="AP41" i="34"/>
  <c r="AL41" i="34"/>
  <c r="AJ41" i="34"/>
  <c r="AF41" i="34"/>
  <c r="AB41" i="34"/>
  <c r="Z41" i="34"/>
  <c r="V41" i="34"/>
  <c r="R41" i="34"/>
  <c r="P41" i="34"/>
  <c r="L41" i="34"/>
  <c r="H41" i="34"/>
  <c r="G41" i="34"/>
  <c r="BZ40" i="34"/>
  <c r="BX40" i="34"/>
  <c r="BT40" i="34"/>
  <c r="BP40" i="34"/>
  <c r="BN40" i="34"/>
  <c r="BJ40" i="34"/>
  <c r="BF40" i="34"/>
  <c r="BD40" i="34"/>
  <c r="AZ40" i="34"/>
  <c r="AV40" i="34"/>
  <c r="AT40" i="34"/>
  <c r="AP40" i="34"/>
  <c r="AL40" i="34"/>
  <c r="AJ40" i="34"/>
  <c r="AF40" i="34"/>
  <c r="AB40" i="34"/>
  <c r="Z40" i="34"/>
  <c r="V40" i="34"/>
  <c r="R40" i="34"/>
  <c r="P40" i="34"/>
  <c r="L40" i="34"/>
  <c r="H40" i="34"/>
  <c r="G40" i="34"/>
  <c r="BZ39" i="34"/>
  <c r="BX39" i="34"/>
  <c r="BT39" i="34"/>
  <c r="BP39" i="34"/>
  <c r="BN39" i="34"/>
  <c r="BJ39" i="34"/>
  <c r="BF39" i="34"/>
  <c r="BD39" i="34"/>
  <c r="AZ39" i="34"/>
  <c r="AV39" i="34"/>
  <c r="AT39" i="34"/>
  <c r="AP39" i="34"/>
  <c r="AL39" i="34"/>
  <c r="AJ39" i="34"/>
  <c r="AF39" i="34"/>
  <c r="AB39" i="34"/>
  <c r="Z39" i="34"/>
  <c r="V39" i="34"/>
  <c r="R39" i="34"/>
  <c r="P39" i="34"/>
  <c r="L39" i="34"/>
  <c r="H39" i="34"/>
  <c r="G39" i="34"/>
  <c r="BZ38" i="34"/>
  <c r="BX38" i="34"/>
  <c r="BT38" i="34"/>
  <c r="BP38" i="34"/>
  <c r="BN38" i="34"/>
  <c r="BJ38" i="34"/>
  <c r="BF38" i="34"/>
  <c r="BD38" i="34"/>
  <c r="AZ38" i="34"/>
  <c r="AV38" i="34"/>
  <c r="AT38" i="34"/>
  <c r="AP38" i="34"/>
  <c r="AL38" i="34"/>
  <c r="AJ38" i="34"/>
  <c r="AF38" i="34"/>
  <c r="AB38" i="34"/>
  <c r="Z38" i="34"/>
  <c r="V38" i="34"/>
  <c r="R38" i="34"/>
  <c r="P38" i="34"/>
  <c r="L38" i="34"/>
  <c r="H38" i="34"/>
  <c r="G38" i="34"/>
  <c r="BZ37" i="34"/>
  <c r="BX37" i="34"/>
  <c r="BT37" i="34"/>
  <c r="BP37" i="34"/>
  <c r="BN37" i="34"/>
  <c r="BJ37" i="34"/>
  <c r="BF37" i="34"/>
  <c r="BD37" i="34"/>
  <c r="AZ37" i="34"/>
  <c r="AV37" i="34"/>
  <c r="AT37" i="34"/>
  <c r="AP37" i="34"/>
  <c r="AL37" i="34"/>
  <c r="AJ37" i="34"/>
  <c r="AF37" i="34"/>
  <c r="AB37" i="34"/>
  <c r="Z37" i="34"/>
  <c r="V37" i="34"/>
  <c r="R37" i="34"/>
  <c r="P37" i="34"/>
  <c r="L37" i="34"/>
  <c r="H37" i="34"/>
  <c r="G37" i="34"/>
  <c r="BZ36" i="34"/>
  <c r="BX36" i="34"/>
  <c r="BT36" i="34"/>
  <c r="BP36" i="34"/>
  <c r="BN36" i="34"/>
  <c r="BJ36" i="34"/>
  <c r="BF36" i="34"/>
  <c r="BD36" i="34"/>
  <c r="AZ36" i="34"/>
  <c r="AV36" i="34"/>
  <c r="AT36" i="34"/>
  <c r="AP36" i="34"/>
  <c r="AL36" i="34"/>
  <c r="AJ36" i="34"/>
  <c r="AF36" i="34"/>
  <c r="AB36" i="34"/>
  <c r="Z36" i="34"/>
  <c r="V36" i="34"/>
  <c r="R36" i="34"/>
  <c r="P36" i="34"/>
  <c r="L36" i="34"/>
  <c r="H36" i="34"/>
  <c r="G36" i="34"/>
  <c r="BZ35" i="34"/>
  <c r="BX35" i="34"/>
  <c r="BT35" i="34"/>
  <c r="BP35" i="34"/>
  <c r="BN35" i="34"/>
  <c r="BJ35" i="34"/>
  <c r="BF35" i="34"/>
  <c r="BD35" i="34"/>
  <c r="AZ35" i="34"/>
  <c r="AV35" i="34"/>
  <c r="AT35" i="34"/>
  <c r="AP35" i="34"/>
  <c r="AL35" i="34"/>
  <c r="AJ35" i="34"/>
  <c r="AF35" i="34"/>
  <c r="AB35" i="34"/>
  <c r="Z35" i="34"/>
  <c r="V35" i="34"/>
  <c r="R35" i="34"/>
  <c r="P35" i="34"/>
  <c r="L35" i="34"/>
  <c r="H35" i="34"/>
  <c r="G35" i="34"/>
  <c r="BZ34" i="34"/>
  <c r="BX34" i="34"/>
  <c r="BT34" i="34"/>
  <c r="BP34" i="34"/>
  <c r="BN34" i="34"/>
  <c r="BJ34" i="34"/>
  <c r="BF34" i="34"/>
  <c r="BD34" i="34"/>
  <c r="AZ34" i="34"/>
  <c r="AV34" i="34"/>
  <c r="AT34" i="34"/>
  <c r="AP34" i="34"/>
  <c r="AL34" i="34"/>
  <c r="AJ34" i="34"/>
  <c r="AF34" i="34"/>
  <c r="AB34" i="34"/>
  <c r="Z34" i="34"/>
  <c r="V34" i="34"/>
  <c r="R34" i="34"/>
  <c r="P34" i="34"/>
  <c r="L34" i="34"/>
  <c r="H34" i="34"/>
  <c r="G34" i="34"/>
  <c r="C34" i="34"/>
  <c r="BZ33" i="34"/>
  <c r="BX33" i="34"/>
  <c r="BT33" i="34"/>
  <c r="BP33" i="34"/>
  <c r="BN33" i="34"/>
  <c r="BJ33" i="34"/>
  <c r="BF33" i="34"/>
  <c r="BD33" i="34"/>
  <c r="AZ33" i="34"/>
  <c r="AV33" i="34"/>
  <c r="AT33" i="34"/>
  <c r="AP33" i="34"/>
  <c r="AL33" i="34"/>
  <c r="AJ33" i="34"/>
  <c r="AF33" i="34"/>
  <c r="AB33" i="34"/>
  <c r="Z33" i="34"/>
  <c r="V33" i="34"/>
  <c r="R33" i="34"/>
  <c r="P33" i="34"/>
  <c r="L33" i="34"/>
  <c r="H33" i="34"/>
  <c r="G33" i="34"/>
  <c r="BZ28" i="34"/>
  <c r="BX28" i="34"/>
  <c r="BT28" i="34"/>
  <c r="BP28" i="34"/>
  <c r="BN28" i="34"/>
  <c r="BJ28" i="34"/>
  <c r="BF28" i="34"/>
  <c r="BD28" i="34"/>
  <c r="AZ28" i="34"/>
  <c r="AV28" i="34"/>
  <c r="AT28" i="34"/>
  <c r="AP28" i="34"/>
  <c r="AL28" i="34"/>
  <c r="AJ28" i="34"/>
  <c r="AF28" i="34"/>
  <c r="AB28" i="34"/>
  <c r="Z28" i="34"/>
  <c r="V28" i="34"/>
  <c r="R28" i="34"/>
  <c r="P28" i="34"/>
  <c r="L28" i="34"/>
  <c r="H28" i="34"/>
  <c r="G28" i="34"/>
  <c r="BZ27" i="34"/>
  <c r="BX27" i="34"/>
  <c r="BT27" i="34"/>
  <c r="BP27" i="34"/>
  <c r="BN27" i="34"/>
  <c r="BJ27" i="34"/>
  <c r="BF27" i="34"/>
  <c r="BD27" i="34"/>
  <c r="AZ27" i="34"/>
  <c r="AV27" i="34"/>
  <c r="AT27" i="34"/>
  <c r="AP27" i="34"/>
  <c r="AL27" i="34"/>
  <c r="AJ27" i="34"/>
  <c r="AF27" i="34"/>
  <c r="AB27" i="34"/>
  <c r="Z27" i="34"/>
  <c r="V27" i="34"/>
  <c r="R27" i="34"/>
  <c r="P27" i="34"/>
  <c r="L27" i="34"/>
  <c r="H27" i="34"/>
  <c r="G27" i="34"/>
  <c r="BZ26" i="34"/>
  <c r="BX26" i="34"/>
  <c r="BT26" i="34"/>
  <c r="BP26" i="34"/>
  <c r="BN26" i="34"/>
  <c r="BJ26" i="34"/>
  <c r="BF26" i="34"/>
  <c r="BD26" i="34"/>
  <c r="AZ26" i="34"/>
  <c r="AV26" i="34"/>
  <c r="AT26" i="34"/>
  <c r="AP26" i="34"/>
  <c r="AL26" i="34"/>
  <c r="AJ26" i="34"/>
  <c r="AF26" i="34"/>
  <c r="AB26" i="34"/>
  <c r="Z26" i="34"/>
  <c r="V26" i="34"/>
  <c r="R26" i="34"/>
  <c r="P26" i="34"/>
  <c r="L26" i="34"/>
  <c r="H26" i="34"/>
  <c r="G26" i="34"/>
  <c r="BZ25" i="34"/>
  <c r="BX25" i="34"/>
  <c r="BT25" i="34"/>
  <c r="BP25" i="34"/>
  <c r="BN25" i="34"/>
  <c r="BJ25" i="34"/>
  <c r="BF25" i="34"/>
  <c r="BD25" i="34"/>
  <c r="AZ25" i="34"/>
  <c r="AV25" i="34"/>
  <c r="AT25" i="34"/>
  <c r="AP25" i="34"/>
  <c r="AL25" i="34"/>
  <c r="AJ25" i="34"/>
  <c r="AF25" i="34"/>
  <c r="AB25" i="34"/>
  <c r="Z25" i="34"/>
  <c r="V25" i="34"/>
  <c r="R25" i="34"/>
  <c r="P25" i="34"/>
  <c r="L25" i="34"/>
  <c r="H25" i="34"/>
  <c r="G25" i="34"/>
  <c r="BZ24" i="34"/>
  <c r="BX24" i="34"/>
  <c r="BT24" i="34"/>
  <c r="BP24" i="34"/>
  <c r="BN24" i="34"/>
  <c r="BJ24" i="34"/>
  <c r="BF24" i="34"/>
  <c r="BD24" i="34"/>
  <c r="AZ24" i="34"/>
  <c r="AV24" i="34"/>
  <c r="AT24" i="34"/>
  <c r="AP24" i="34"/>
  <c r="AL24" i="34"/>
  <c r="AJ24" i="34"/>
  <c r="AF24" i="34"/>
  <c r="AB24" i="34"/>
  <c r="Z24" i="34"/>
  <c r="V24" i="34"/>
  <c r="R24" i="34"/>
  <c r="P24" i="34"/>
  <c r="L24" i="34"/>
  <c r="H24" i="34"/>
  <c r="G24" i="34"/>
  <c r="BZ23" i="34"/>
  <c r="BX23" i="34"/>
  <c r="BT23" i="34"/>
  <c r="BP23" i="34"/>
  <c r="BN23" i="34"/>
  <c r="BJ23" i="34"/>
  <c r="BF23" i="34"/>
  <c r="BD23" i="34"/>
  <c r="AZ23" i="34"/>
  <c r="AV23" i="34"/>
  <c r="AT23" i="34"/>
  <c r="AP23" i="34"/>
  <c r="AL23" i="34"/>
  <c r="AJ23" i="34"/>
  <c r="AF23" i="34"/>
  <c r="AB23" i="34"/>
  <c r="Z23" i="34"/>
  <c r="V23" i="34"/>
  <c r="R23" i="34"/>
  <c r="P23" i="34"/>
  <c r="L23" i="34"/>
  <c r="H23" i="34"/>
  <c r="G23" i="34"/>
  <c r="BZ22" i="34"/>
  <c r="BX22" i="34"/>
  <c r="BT22" i="34"/>
  <c r="BP22" i="34"/>
  <c r="BN22" i="34"/>
  <c r="BJ22" i="34"/>
  <c r="BF22" i="34"/>
  <c r="BD22" i="34"/>
  <c r="AZ22" i="34"/>
  <c r="AV22" i="34"/>
  <c r="AT22" i="34"/>
  <c r="AP22" i="34"/>
  <c r="AL22" i="34"/>
  <c r="AJ22" i="34"/>
  <c r="AF22" i="34"/>
  <c r="AB22" i="34"/>
  <c r="Z22" i="34"/>
  <c r="V22" i="34"/>
  <c r="R22" i="34"/>
  <c r="P22" i="34"/>
  <c r="L22" i="34"/>
  <c r="H22" i="34"/>
  <c r="G22" i="34"/>
  <c r="BZ21" i="34"/>
  <c r="BX21" i="34"/>
  <c r="BT21" i="34"/>
  <c r="BP21" i="34"/>
  <c r="BN21" i="34"/>
  <c r="BJ21" i="34"/>
  <c r="BF21" i="34"/>
  <c r="BD21" i="34"/>
  <c r="AZ21" i="34"/>
  <c r="AV21" i="34"/>
  <c r="AT21" i="34"/>
  <c r="AP21" i="34"/>
  <c r="AL21" i="34"/>
  <c r="AJ21" i="34"/>
  <c r="AF21" i="34"/>
  <c r="AB21" i="34"/>
  <c r="Z21" i="34"/>
  <c r="V21" i="34"/>
  <c r="R21" i="34"/>
  <c r="P21" i="34"/>
  <c r="L21" i="34"/>
  <c r="H21" i="34"/>
  <c r="G21" i="34"/>
  <c r="BZ20" i="34"/>
  <c r="BX20" i="34"/>
  <c r="BT20" i="34"/>
  <c r="BP20" i="34"/>
  <c r="BN20" i="34"/>
  <c r="BJ20" i="34"/>
  <c r="BF20" i="34"/>
  <c r="BD20" i="34"/>
  <c r="AZ20" i="34"/>
  <c r="AV20" i="34"/>
  <c r="AT20" i="34"/>
  <c r="AP20" i="34"/>
  <c r="AL20" i="34"/>
  <c r="AJ20" i="34"/>
  <c r="AF20" i="34"/>
  <c r="AB20" i="34"/>
  <c r="Z20" i="34"/>
  <c r="V20" i="34"/>
  <c r="R20" i="34"/>
  <c r="P20" i="34"/>
  <c r="L20" i="34"/>
  <c r="H20" i="34"/>
  <c r="G20" i="34"/>
  <c r="BZ19" i="34"/>
  <c r="BX19" i="34"/>
  <c r="BT19" i="34"/>
  <c r="BP19" i="34"/>
  <c r="BN19" i="34"/>
  <c r="BJ19" i="34"/>
  <c r="BF19" i="34"/>
  <c r="BD19" i="34"/>
  <c r="AZ19" i="34"/>
  <c r="AV19" i="34"/>
  <c r="AT19" i="34"/>
  <c r="AP19" i="34"/>
  <c r="AL19" i="34"/>
  <c r="AJ19" i="34"/>
  <c r="AF19" i="34"/>
  <c r="AB19" i="34"/>
  <c r="Z19" i="34"/>
  <c r="V19" i="34"/>
  <c r="R19" i="34"/>
  <c r="P19" i="34"/>
  <c r="L19" i="34"/>
  <c r="H19" i="34"/>
  <c r="G19" i="34"/>
  <c r="BZ18" i="34"/>
  <c r="BX18" i="34"/>
  <c r="BT18" i="34"/>
  <c r="BP18" i="34"/>
  <c r="BN18" i="34"/>
  <c r="BJ18" i="34"/>
  <c r="BF18" i="34"/>
  <c r="BD18" i="34"/>
  <c r="AZ18" i="34"/>
  <c r="AV18" i="34"/>
  <c r="AT18" i="34"/>
  <c r="AP18" i="34"/>
  <c r="AL18" i="34"/>
  <c r="AJ18" i="34"/>
  <c r="AF18" i="34"/>
  <c r="AB18" i="34"/>
  <c r="Z18" i="34"/>
  <c r="V18" i="34"/>
  <c r="R18" i="34"/>
  <c r="P18" i="34"/>
  <c r="L18" i="34"/>
  <c r="H18" i="34"/>
  <c r="G18" i="34"/>
  <c r="BZ17" i="34"/>
  <c r="BX17" i="34"/>
  <c r="BT17" i="34"/>
  <c r="BP17" i="34"/>
  <c r="BN17" i="34"/>
  <c r="BJ17" i="34"/>
  <c r="BF17" i="34"/>
  <c r="BD17" i="34"/>
  <c r="AZ17" i="34"/>
  <c r="AV17" i="34"/>
  <c r="AT17" i="34"/>
  <c r="AP17" i="34"/>
  <c r="AL17" i="34"/>
  <c r="AJ17" i="34"/>
  <c r="AF17" i="34"/>
  <c r="AB17" i="34"/>
  <c r="Z17" i="34"/>
  <c r="V17" i="34"/>
  <c r="R17" i="34"/>
  <c r="P17" i="34"/>
  <c r="L17" i="34"/>
  <c r="H17" i="34"/>
  <c r="G17" i="34"/>
  <c r="BZ16" i="34"/>
  <c r="BX16" i="34"/>
  <c r="BT16" i="34"/>
  <c r="BP16" i="34"/>
  <c r="BN16" i="34"/>
  <c r="BJ16" i="34"/>
  <c r="BF16" i="34"/>
  <c r="BD16" i="34"/>
  <c r="AZ16" i="34"/>
  <c r="AV16" i="34"/>
  <c r="AT16" i="34"/>
  <c r="AP16" i="34"/>
  <c r="AL16" i="34"/>
  <c r="AJ16" i="34"/>
  <c r="AF16" i="34"/>
  <c r="AB16" i="34"/>
  <c r="Z16" i="34"/>
  <c r="V16" i="34"/>
  <c r="R16" i="34"/>
  <c r="P16" i="34"/>
  <c r="L16" i="34"/>
  <c r="H16" i="34"/>
  <c r="G16" i="34"/>
  <c r="BZ15" i="34"/>
  <c r="BX15" i="34"/>
  <c r="BT15" i="34"/>
  <c r="BP15" i="34"/>
  <c r="BN15" i="34"/>
  <c r="BJ15" i="34"/>
  <c r="BF15" i="34"/>
  <c r="BD15" i="34"/>
  <c r="AZ15" i="34"/>
  <c r="AV15" i="34"/>
  <c r="AT15" i="34"/>
  <c r="AP15" i="34"/>
  <c r="AL15" i="34"/>
  <c r="AJ15" i="34"/>
  <c r="AF15" i="34"/>
  <c r="AB15" i="34"/>
  <c r="Z15" i="34"/>
  <c r="V15" i="34"/>
  <c r="R15" i="34"/>
  <c r="P15" i="34"/>
  <c r="L15" i="34"/>
  <c r="H15" i="34"/>
  <c r="G15" i="34"/>
  <c r="BZ14" i="34"/>
  <c r="BX14" i="34"/>
  <c r="BT14" i="34"/>
  <c r="BP14" i="34"/>
  <c r="BN14" i="34"/>
  <c r="BJ14" i="34"/>
  <c r="BF14" i="34"/>
  <c r="BD14" i="34"/>
  <c r="AZ14" i="34"/>
  <c r="AV14" i="34"/>
  <c r="AT14" i="34"/>
  <c r="AP14" i="34"/>
  <c r="AL14" i="34"/>
  <c r="AJ14" i="34"/>
  <c r="AF14" i="34"/>
  <c r="AB14" i="34"/>
  <c r="Z14" i="34"/>
  <c r="V14" i="34"/>
  <c r="R14" i="34"/>
  <c r="P14" i="34"/>
  <c r="L14" i="34"/>
  <c r="H14" i="34"/>
  <c r="G14" i="34"/>
  <c r="BZ13" i="34"/>
  <c r="BX13" i="34"/>
  <c r="BT13" i="34"/>
  <c r="BP13" i="34"/>
  <c r="BN13" i="34"/>
  <c r="BJ13" i="34"/>
  <c r="BF13" i="34"/>
  <c r="BD13" i="34"/>
  <c r="AZ13" i="34"/>
  <c r="AV13" i="34"/>
  <c r="AT13" i="34"/>
  <c r="AP13" i="34"/>
  <c r="AL13" i="34"/>
  <c r="AJ13" i="34"/>
  <c r="AF13" i="34"/>
  <c r="AB13" i="34"/>
  <c r="Z13" i="34"/>
  <c r="V13" i="34"/>
  <c r="R13" i="34"/>
  <c r="P13" i="34"/>
  <c r="L13" i="34"/>
  <c r="H13" i="34"/>
  <c r="G13" i="34"/>
  <c r="BZ12" i="34"/>
  <c r="BX12" i="34"/>
  <c r="BT12" i="34"/>
  <c r="BP12" i="34"/>
  <c r="BN12" i="34"/>
  <c r="BJ12" i="34"/>
  <c r="BF12" i="34"/>
  <c r="BD12" i="34"/>
  <c r="AZ12" i="34"/>
  <c r="AV12" i="34"/>
  <c r="AT12" i="34"/>
  <c r="AP12" i="34"/>
  <c r="AL12" i="34"/>
  <c r="AJ12" i="34"/>
  <c r="AF12" i="34"/>
  <c r="AB12" i="34"/>
  <c r="Z12" i="34"/>
  <c r="V12" i="34"/>
  <c r="R12" i="34"/>
  <c r="P12" i="34"/>
  <c r="L12" i="34"/>
  <c r="H12" i="34"/>
  <c r="G12" i="34"/>
  <c r="BZ11" i="34"/>
  <c r="BX11" i="34"/>
  <c r="BT11" i="34"/>
  <c r="BP11" i="34"/>
  <c r="BN11" i="34"/>
  <c r="BJ11" i="34"/>
  <c r="BF11" i="34"/>
  <c r="BD11" i="34"/>
  <c r="AZ11" i="34"/>
  <c r="AV11" i="34"/>
  <c r="AT11" i="34"/>
  <c r="AP11" i="34"/>
  <c r="AL11" i="34"/>
  <c r="AJ11" i="34"/>
  <c r="AF11" i="34"/>
  <c r="AB11" i="34"/>
  <c r="Z11" i="34"/>
  <c r="V11" i="34"/>
  <c r="R11" i="34"/>
  <c r="P11" i="34"/>
  <c r="L11" i="34"/>
  <c r="H11" i="34"/>
  <c r="G11" i="34"/>
  <c r="BZ10" i="34"/>
  <c r="BX10" i="34"/>
  <c r="BT10" i="34"/>
  <c r="BP10" i="34"/>
  <c r="BN10" i="34"/>
  <c r="BJ10" i="34"/>
  <c r="BF10" i="34"/>
  <c r="BD10" i="34"/>
  <c r="AZ10" i="34"/>
  <c r="AV10" i="34"/>
  <c r="AT10" i="34"/>
  <c r="AP10" i="34"/>
  <c r="AL10" i="34"/>
  <c r="AJ10" i="34"/>
  <c r="AF10" i="34"/>
  <c r="AB10" i="34"/>
  <c r="Z10" i="34"/>
  <c r="V10" i="34"/>
  <c r="R10" i="34"/>
  <c r="P10" i="34"/>
  <c r="L10" i="34"/>
  <c r="H10" i="34"/>
  <c r="G10" i="34"/>
  <c r="BZ9" i="34"/>
  <c r="BX9" i="34"/>
  <c r="BT9" i="34"/>
  <c r="BP9" i="34"/>
  <c r="BN9" i="34"/>
  <c r="BJ9" i="34"/>
  <c r="BF9" i="34"/>
  <c r="BD9" i="34"/>
  <c r="AZ9" i="34"/>
  <c r="AV9" i="34"/>
  <c r="AT9" i="34"/>
  <c r="AP9" i="34"/>
  <c r="AL9" i="34"/>
  <c r="AJ9" i="34"/>
  <c r="AF9" i="34"/>
  <c r="AB9" i="34"/>
  <c r="Z9" i="34"/>
  <c r="V9" i="34"/>
  <c r="R9" i="34"/>
  <c r="P9" i="34"/>
  <c r="L9" i="34"/>
  <c r="H9" i="34"/>
  <c r="G9" i="34"/>
  <c r="BZ8" i="34"/>
  <c r="BX8" i="34"/>
  <c r="BT8" i="34"/>
  <c r="BP8" i="34"/>
  <c r="BN8" i="34"/>
  <c r="BJ8" i="34"/>
  <c r="BF8" i="34"/>
  <c r="BD8" i="34"/>
  <c r="AZ8" i="34"/>
  <c r="AV8" i="34"/>
  <c r="AT8" i="34"/>
  <c r="AP8" i="34"/>
  <c r="AL8" i="34"/>
  <c r="AJ8" i="34"/>
  <c r="AF8" i="34"/>
  <c r="AB8" i="34"/>
  <c r="Z8" i="34"/>
  <c r="V8" i="34"/>
  <c r="R8" i="34"/>
  <c r="P8" i="34"/>
  <c r="L8" i="34"/>
  <c r="H8" i="34"/>
  <c r="G8" i="34"/>
  <c r="BZ7" i="34"/>
  <c r="BX7" i="34"/>
  <c r="BT7" i="34"/>
  <c r="BP7" i="34"/>
  <c r="BN7" i="34"/>
  <c r="BJ7" i="34"/>
  <c r="BF7" i="34"/>
  <c r="BD7" i="34"/>
  <c r="AZ7" i="34"/>
  <c r="AV7" i="34"/>
  <c r="AT7" i="34"/>
  <c r="AP7" i="34"/>
  <c r="AL7" i="34"/>
  <c r="AJ7" i="34"/>
  <c r="AF7" i="34"/>
  <c r="AB7" i="34"/>
  <c r="Z7" i="34"/>
  <c r="V7" i="34"/>
  <c r="R7" i="34"/>
  <c r="P7" i="34"/>
  <c r="L7" i="34"/>
  <c r="H7" i="34"/>
  <c r="G7" i="34"/>
  <c r="BZ6" i="34"/>
  <c r="BX6" i="34"/>
  <c r="BT6" i="34"/>
  <c r="BP6" i="34"/>
  <c r="BN6" i="34"/>
  <c r="BJ6" i="34"/>
  <c r="BF6" i="34"/>
  <c r="BD6" i="34"/>
  <c r="AZ6" i="34"/>
  <c r="AV6" i="34"/>
  <c r="AT6" i="34"/>
  <c r="AP6" i="34"/>
  <c r="AL6" i="34"/>
  <c r="AJ6" i="34"/>
  <c r="AF6" i="34"/>
  <c r="AB6" i="34"/>
  <c r="Z6" i="34"/>
  <c r="V6" i="34"/>
  <c r="R6" i="34"/>
  <c r="P6" i="34"/>
  <c r="L6" i="34"/>
  <c r="H6" i="34"/>
  <c r="G6" i="34"/>
  <c r="BZ5" i="34"/>
  <c r="BX5" i="34"/>
  <c r="BT5" i="34"/>
  <c r="BP5" i="34"/>
  <c r="BN5" i="34"/>
  <c r="BJ5" i="34"/>
  <c r="BF5" i="34"/>
  <c r="BD5" i="34"/>
  <c r="AZ5" i="34"/>
  <c r="AV5" i="34"/>
  <c r="AT5" i="34"/>
  <c r="AP5" i="34"/>
  <c r="AL5" i="34"/>
  <c r="AJ5" i="34"/>
  <c r="AF5" i="34"/>
  <c r="AB5" i="34"/>
  <c r="Z5" i="34"/>
  <c r="V5" i="34"/>
  <c r="R5" i="34"/>
  <c r="P5" i="34"/>
  <c r="L5" i="34"/>
  <c r="H5" i="34"/>
  <c r="G5" i="34"/>
  <c r="BZ4" i="34"/>
  <c r="BX4" i="34"/>
  <c r="BT4" i="34"/>
  <c r="BP4" i="34"/>
  <c r="BN4" i="34"/>
  <c r="BJ4" i="34"/>
  <c r="BF4" i="34"/>
  <c r="BD4" i="34"/>
  <c r="AZ4" i="34"/>
  <c r="AV4" i="34"/>
  <c r="AT4" i="34"/>
  <c r="AP4" i="34"/>
  <c r="AL4" i="34"/>
  <c r="AJ4" i="34"/>
  <c r="AF4" i="34"/>
  <c r="AB4" i="34"/>
  <c r="Z4" i="34"/>
  <c r="V4" i="34"/>
  <c r="R4" i="34"/>
  <c r="P4" i="34"/>
  <c r="L4" i="34"/>
  <c r="H4" i="34"/>
  <c r="G4" i="34"/>
  <c r="C4" i="34"/>
  <c r="BZ3" i="34"/>
  <c r="BX3" i="34"/>
  <c r="BT3" i="34"/>
  <c r="BP3" i="34"/>
  <c r="BN3" i="34"/>
  <c r="BJ3" i="34"/>
  <c r="BF3" i="34"/>
  <c r="BD3" i="34"/>
  <c r="AZ3" i="34"/>
  <c r="AV3" i="34"/>
  <c r="AT3" i="34"/>
  <c r="AP3" i="34"/>
  <c r="AL3" i="34"/>
  <c r="AJ3" i="34"/>
  <c r="AF3" i="34"/>
  <c r="AB3" i="34"/>
  <c r="Z3" i="34"/>
  <c r="V3" i="34"/>
  <c r="R3" i="34"/>
  <c r="P3" i="34"/>
  <c r="L3" i="34"/>
  <c r="H3" i="34"/>
  <c r="G3" i="34"/>
  <c r="F28" i="33"/>
  <c r="C7" i="33"/>
  <c r="C8" i="33"/>
  <c r="BY28" i="33"/>
  <c r="F58" i="33"/>
  <c r="C37" i="33"/>
  <c r="C38" i="33"/>
  <c r="BY58" i="33"/>
  <c r="BY120" i="33"/>
  <c r="C11" i="33"/>
  <c r="BU28" i="33"/>
  <c r="BV28" i="33"/>
  <c r="BW28" i="33"/>
  <c r="C41" i="33"/>
  <c r="BU58" i="33"/>
  <c r="BV58" i="33"/>
  <c r="BW58" i="33"/>
  <c r="BU88" i="33"/>
  <c r="BV88" i="33"/>
  <c r="BW88" i="33"/>
  <c r="BW120" i="33"/>
  <c r="BV120" i="33"/>
  <c r="BU120" i="33"/>
  <c r="BO28" i="33"/>
  <c r="BO58" i="33"/>
  <c r="BO120" i="33"/>
  <c r="BK28" i="33"/>
  <c r="BL28" i="33"/>
  <c r="BM28" i="33"/>
  <c r="BK58" i="33"/>
  <c r="BL58" i="33"/>
  <c r="BM58" i="33"/>
  <c r="BK88" i="33"/>
  <c r="BL88" i="33"/>
  <c r="BM88" i="33"/>
  <c r="BM120" i="33"/>
  <c r="BL120" i="33"/>
  <c r="BK120" i="33"/>
  <c r="BE28" i="33"/>
  <c r="BE58" i="33"/>
  <c r="BE120" i="33"/>
  <c r="BA28" i="33"/>
  <c r="BB28" i="33"/>
  <c r="BC28" i="33"/>
  <c r="BA58" i="33"/>
  <c r="BB58" i="33"/>
  <c r="BC58" i="33"/>
  <c r="BA88" i="33"/>
  <c r="BB88" i="33"/>
  <c r="BC88" i="33"/>
  <c r="BC120" i="33"/>
  <c r="BB120" i="33"/>
  <c r="BA120" i="33"/>
  <c r="AU28" i="33"/>
  <c r="AU58" i="33"/>
  <c r="AU120" i="33"/>
  <c r="AQ28" i="33"/>
  <c r="AR28" i="33"/>
  <c r="AS28" i="33"/>
  <c r="AQ58" i="33"/>
  <c r="AR58" i="33"/>
  <c r="AS58" i="33"/>
  <c r="AQ88" i="33"/>
  <c r="AR88" i="33"/>
  <c r="AS88" i="33"/>
  <c r="AS120" i="33"/>
  <c r="AR120" i="33"/>
  <c r="AQ120" i="33"/>
  <c r="AK28" i="33"/>
  <c r="AK58" i="33"/>
  <c r="AK120" i="33"/>
  <c r="AG28" i="33"/>
  <c r="AH28" i="33"/>
  <c r="AI28" i="33"/>
  <c r="AG58" i="33"/>
  <c r="AH58" i="33"/>
  <c r="AI58" i="33"/>
  <c r="AG88" i="33"/>
  <c r="AH88" i="33"/>
  <c r="AI88" i="33"/>
  <c r="AI120" i="33"/>
  <c r="AH120" i="33"/>
  <c r="AG120" i="33"/>
  <c r="AA28" i="33"/>
  <c r="AA58" i="33"/>
  <c r="AA120" i="33"/>
  <c r="W28" i="33"/>
  <c r="X28" i="33"/>
  <c r="Y28" i="33"/>
  <c r="W58" i="33"/>
  <c r="X58" i="33"/>
  <c r="Y58" i="33"/>
  <c r="W88" i="33"/>
  <c r="X88" i="33"/>
  <c r="Y88" i="33"/>
  <c r="Y120" i="33"/>
  <c r="X120" i="33"/>
  <c r="W120" i="33"/>
  <c r="Q28" i="33"/>
  <c r="Q58" i="33"/>
  <c r="Q120" i="33"/>
  <c r="M28" i="33"/>
  <c r="N28" i="33"/>
  <c r="O28" i="33"/>
  <c r="M58" i="33"/>
  <c r="N58" i="33"/>
  <c r="O58" i="33"/>
  <c r="M88" i="33"/>
  <c r="N88" i="33"/>
  <c r="O88" i="33"/>
  <c r="O120" i="33"/>
  <c r="N120" i="33"/>
  <c r="M120" i="33"/>
  <c r="F120" i="33"/>
  <c r="C5" i="33"/>
  <c r="H120" i="33"/>
  <c r="C12" i="33"/>
  <c r="C14" i="33"/>
  <c r="G120" i="33"/>
  <c r="F27" i="33"/>
  <c r="BY27" i="33"/>
  <c r="F57" i="33"/>
  <c r="BY57" i="33"/>
  <c r="BY119" i="33"/>
  <c r="BU27" i="33"/>
  <c r="BV27" i="33"/>
  <c r="BW27" i="33"/>
  <c r="BU57" i="33"/>
  <c r="BV57" i="33"/>
  <c r="BW57" i="33"/>
  <c r="BU87" i="33"/>
  <c r="BV87" i="33"/>
  <c r="BW87" i="33"/>
  <c r="BW119" i="33"/>
  <c r="BV119" i="33"/>
  <c r="BU119" i="33"/>
  <c r="BO27" i="33"/>
  <c r="BO57" i="33"/>
  <c r="BO119" i="33"/>
  <c r="BK27" i="33"/>
  <c r="BL27" i="33"/>
  <c r="BM27" i="33"/>
  <c r="BK57" i="33"/>
  <c r="BL57" i="33"/>
  <c r="BM57" i="33"/>
  <c r="BK87" i="33"/>
  <c r="BL87" i="33"/>
  <c r="BM87" i="33"/>
  <c r="BM119" i="33"/>
  <c r="BL119" i="33"/>
  <c r="BK119" i="33"/>
  <c r="BE27" i="33"/>
  <c r="BE57" i="33"/>
  <c r="BE119" i="33"/>
  <c r="BA27" i="33"/>
  <c r="BB27" i="33"/>
  <c r="BC27" i="33"/>
  <c r="BA57" i="33"/>
  <c r="BB57" i="33"/>
  <c r="BC57" i="33"/>
  <c r="BA87" i="33"/>
  <c r="BB87" i="33"/>
  <c r="BC87" i="33"/>
  <c r="BC119" i="33"/>
  <c r="BB119" i="33"/>
  <c r="BA119" i="33"/>
  <c r="AU27" i="33"/>
  <c r="AU57" i="33"/>
  <c r="AU119" i="33"/>
  <c r="AQ27" i="33"/>
  <c r="AR27" i="33"/>
  <c r="AS27" i="33"/>
  <c r="AQ57" i="33"/>
  <c r="AR57" i="33"/>
  <c r="AS57" i="33"/>
  <c r="AQ87" i="33"/>
  <c r="AR87" i="33"/>
  <c r="AS87" i="33"/>
  <c r="AS119" i="33"/>
  <c r="AR119" i="33"/>
  <c r="AQ119" i="33"/>
  <c r="AK27" i="33"/>
  <c r="AK57" i="33"/>
  <c r="AK119" i="33"/>
  <c r="AG27" i="33"/>
  <c r="AH27" i="33"/>
  <c r="AI27" i="33"/>
  <c r="AG57" i="33"/>
  <c r="AH57" i="33"/>
  <c r="AI57" i="33"/>
  <c r="AG87" i="33"/>
  <c r="AH87" i="33"/>
  <c r="AI87" i="33"/>
  <c r="AI119" i="33"/>
  <c r="AH119" i="33"/>
  <c r="AG119" i="33"/>
  <c r="AA27" i="33"/>
  <c r="AA57" i="33"/>
  <c r="AA119" i="33"/>
  <c r="W27" i="33"/>
  <c r="X27" i="33"/>
  <c r="Y27" i="33"/>
  <c r="W57" i="33"/>
  <c r="X57" i="33"/>
  <c r="Y57" i="33"/>
  <c r="W87" i="33"/>
  <c r="X87" i="33"/>
  <c r="Y87" i="33"/>
  <c r="Y119" i="33"/>
  <c r="X119" i="33"/>
  <c r="W119" i="33"/>
  <c r="Q27" i="33"/>
  <c r="Q57" i="33"/>
  <c r="Q119" i="33"/>
  <c r="M27" i="33"/>
  <c r="N27" i="33"/>
  <c r="O27" i="33"/>
  <c r="M57" i="33"/>
  <c r="N57" i="33"/>
  <c r="O57" i="33"/>
  <c r="M87" i="33"/>
  <c r="N87" i="33"/>
  <c r="O87" i="33"/>
  <c r="O119" i="33"/>
  <c r="N119" i="33"/>
  <c r="M119" i="33"/>
  <c r="F119" i="33"/>
  <c r="H119" i="33"/>
  <c r="G119" i="33"/>
  <c r="F26" i="33"/>
  <c r="BY26" i="33"/>
  <c r="F56" i="33"/>
  <c r="BY56" i="33"/>
  <c r="BY118" i="33"/>
  <c r="BU26" i="33"/>
  <c r="BV26" i="33"/>
  <c r="BW26" i="33"/>
  <c r="BU56" i="33"/>
  <c r="BV56" i="33"/>
  <c r="BW56" i="33"/>
  <c r="BU86" i="33"/>
  <c r="BV86" i="33"/>
  <c r="BW86" i="33"/>
  <c r="BW118" i="33"/>
  <c r="BV118" i="33"/>
  <c r="BU118" i="33"/>
  <c r="BO26" i="33"/>
  <c r="BO56" i="33"/>
  <c r="BO118" i="33"/>
  <c r="BK26" i="33"/>
  <c r="BL26" i="33"/>
  <c r="BM26" i="33"/>
  <c r="BK56" i="33"/>
  <c r="BL56" i="33"/>
  <c r="BM56" i="33"/>
  <c r="BK86" i="33"/>
  <c r="BL86" i="33"/>
  <c r="BM86" i="33"/>
  <c r="BM118" i="33"/>
  <c r="BL118" i="33"/>
  <c r="BK118" i="33"/>
  <c r="BE26" i="33"/>
  <c r="BE56" i="33"/>
  <c r="BE118" i="33"/>
  <c r="BA26" i="33"/>
  <c r="BB26" i="33"/>
  <c r="BC26" i="33"/>
  <c r="BA56" i="33"/>
  <c r="BB56" i="33"/>
  <c r="BC56" i="33"/>
  <c r="BA86" i="33"/>
  <c r="BB86" i="33"/>
  <c r="BC86" i="33"/>
  <c r="BC118" i="33"/>
  <c r="BB118" i="33"/>
  <c r="BA118" i="33"/>
  <c r="AU26" i="33"/>
  <c r="AU56" i="33"/>
  <c r="AU118" i="33"/>
  <c r="AQ26" i="33"/>
  <c r="AR26" i="33"/>
  <c r="AS26" i="33"/>
  <c r="AQ56" i="33"/>
  <c r="AR56" i="33"/>
  <c r="AS56" i="33"/>
  <c r="AQ86" i="33"/>
  <c r="AR86" i="33"/>
  <c r="AS86" i="33"/>
  <c r="AS118" i="33"/>
  <c r="AR118" i="33"/>
  <c r="AQ118" i="33"/>
  <c r="AK26" i="33"/>
  <c r="AK56" i="33"/>
  <c r="AK118" i="33"/>
  <c r="AG26" i="33"/>
  <c r="AH26" i="33"/>
  <c r="AI26" i="33"/>
  <c r="AG56" i="33"/>
  <c r="AH56" i="33"/>
  <c r="AI56" i="33"/>
  <c r="AG86" i="33"/>
  <c r="AH86" i="33"/>
  <c r="AI86" i="33"/>
  <c r="AI118" i="33"/>
  <c r="AH118" i="33"/>
  <c r="AG118" i="33"/>
  <c r="AA26" i="33"/>
  <c r="AA56" i="33"/>
  <c r="AA118" i="33"/>
  <c r="W26" i="33"/>
  <c r="X26" i="33"/>
  <c r="Y26" i="33"/>
  <c r="W56" i="33"/>
  <c r="X56" i="33"/>
  <c r="Y56" i="33"/>
  <c r="W86" i="33"/>
  <c r="X86" i="33"/>
  <c r="Y86" i="33"/>
  <c r="Y118" i="33"/>
  <c r="X118" i="33"/>
  <c r="W118" i="33"/>
  <c r="Q26" i="33"/>
  <c r="Q56" i="33"/>
  <c r="Q118" i="33"/>
  <c r="M26" i="33"/>
  <c r="N26" i="33"/>
  <c r="O26" i="33"/>
  <c r="M56" i="33"/>
  <c r="N56" i="33"/>
  <c r="O56" i="33"/>
  <c r="M86" i="33"/>
  <c r="N86" i="33"/>
  <c r="O86" i="33"/>
  <c r="O118" i="33"/>
  <c r="N118" i="33"/>
  <c r="M118" i="33"/>
  <c r="F118" i="33"/>
  <c r="H118" i="33"/>
  <c r="G118" i="33"/>
  <c r="F25" i="33"/>
  <c r="BY25" i="33"/>
  <c r="F55" i="33"/>
  <c r="BY55" i="33"/>
  <c r="BY117" i="33"/>
  <c r="BU25" i="33"/>
  <c r="BV25" i="33"/>
  <c r="BW25" i="33"/>
  <c r="BU55" i="33"/>
  <c r="BV55" i="33"/>
  <c r="BW55" i="33"/>
  <c r="BU85" i="33"/>
  <c r="BV85" i="33"/>
  <c r="BW85" i="33"/>
  <c r="BW117" i="33"/>
  <c r="BV117" i="33"/>
  <c r="BU117" i="33"/>
  <c r="BO25" i="33"/>
  <c r="BO55" i="33"/>
  <c r="BO117" i="33"/>
  <c r="BK25" i="33"/>
  <c r="BL25" i="33"/>
  <c r="BM25" i="33"/>
  <c r="BK55" i="33"/>
  <c r="BL55" i="33"/>
  <c r="BM55" i="33"/>
  <c r="BK85" i="33"/>
  <c r="BL85" i="33"/>
  <c r="BM85" i="33"/>
  <c r="BM117" i="33"/>
  <c r="BL117" i="33"/>
  <c r="BK117" i="33"/>
  <c r="BE25" i="33"/>
  <c r="BE55" i="33"/>
  <c r="BE117" i="33"/>
  <c r="BA25" i="33"/>
  <c r="BB25" i="33"/>
  <c r="BC25" i="33"/>
  <c r="BA55" i="33"/>
  <c r="BB55" i="33"/>
  <c r="BC55" i="33"/>
  <c r="BA85" i="33"/>
  <c r="BB85" i="33"/>
  <c r="BC85" i="33"/>
  <c r="BC117" i="33"/>
  <c r="BB117" i="33"/>
  <c r="BA117" i="33"/>
  <c r="AU25" i="33"/>
  <c r="AU55" i="33"/>
  <c r="AU117" i="33"/>
  <c r="AQ25" i="33"/>
  <c r="AR25" i="33"/>
  <c r="AS25" i="33"/>
  <c r="AQ55" i="33"/>
  <c r="AR55" i="33"/>
  <c r="AS55" i="33"/>
  <c r="AQ85" i="33"/>
  <c r="AR85" i="33"/>
  <c r="AS85" i="33"/>
  <c r="AS117" i="33"/>
  <c r="AR117" i="33"/>
  <c r="AQ117" i="33"/>
  <c r="AK25" i="33"/>
  <c r="AK55" i="33"/>
  <c r="AK117" i="33"/>
  <c r="AG25" i="33"/>
  <c r="AH25" i="33"/>
  <c r="AI25" i="33"/>
  <c r="AG55" i="33"/>
  <c r="AH55" i="33"/>
  <c r="AI55" i="33"/>
  <c r="AG85" i="33"/>
  <c r="AH85" i="33"/>
  <c r="AI85" i="33"/>
  <c r="AI117" i="33"/>
  <c r="AH117" i="33"/>
  <c r="AG117" i="33"/>
  <c r="AA25" i="33"/>
  <c r="AA55" i="33"/>
  <c r="AA117" i="33"/>
  <c r="W25" i="33"/>
  <c r="X25" i="33"/>
  <c r="Y25" i="33"/>
  <c r="W55" i="33"/>
  <c r="X55" i="33"/>
  <c r="Y55" i="33"/>
  <c r="W85" i="33"/>
  <c r="X85" i="33"/>
  <c r="Y85" i="33"/>
  <c r="Y117" i="33"/>
  <c r="X117" i="33"/>
  <c r="W117" i="33"/>
  <c r="Q25" i="33"/>
  <c r="Q55" i="33"/>
  <c r="Q117" i="33"/>
  <c r="M25" i="33"/>
  <c r="N25" i="33"/>
  <c r="O25" i="33"/>
  <c r="M55" i="33"/>
  <c r="N55" i="33"/>
  <c r="O55" i="33"/>
  <c r="M85" i="33"/>
  <c r="N85" i="33"/>
  <c r="O85" i="33"/>
  <c r="O117" i="33"/>
  <c r="N117" i="33"/>
  <c r="M117" i="33"/>
  <c r="F117" i="33"/>
  <c r="H117" i="33"/>
  <c r="G117" i="33"/>
  <c r="F24" i="33"/>
  <c r="BY24" i="33"/>
  <c r="F54" i="33"/>
  <c r="BY54" i="33"/>
  <c r="BY116" i="33"/>
  <c r="BU24" i="33"/>
  <c r="BV24" i="33"/>
  <c r="BW24" i="33"/>
  <c r="BU54" i="33"/>
  <c r="BV54" i="33"/>
  <c r="BW54" i="33"/>
  <c r="BU84" i="33"/>
  <c r="BV84" i="33"/>
  <c r="BW84" i="33"/>
  <c r="BW116" i="33"/>
  <c r="BV116" i="33"/>
  <c r="BU116" i="33"/>
  <c r="BO24" i="33"/>
  <c r="BO54" i="33"/>
  <c r="BO116" i="33"/>
  <c r="BK24" i="33"/>
  <c r="BL24" i="33"/>
  <c r="BM24" i="33"/>
  <c r="BK54" i="33"/>
  <c r="BL54" i="33"/>
  <c r="BM54" i="33"/>
  <c r="BK84" i="33"/>
  <c r="BL84" i="33"/>
  <c r="BM84" i="33"/>
  <c r="BM116" i="33"/>
  <c r="BL116" i="33"/>
  <c r="BK116" i="33"/>
  <c r="BE24" i="33"/>
  <c r="BE54" i="33"/>
  <c r="BE116" i="33"/>
  <c r="BA24" i="33"/>
  <c r="BB24" i="33"/>
  <c r="BC24" i="33"/>
  <c r="BA54" i="33"/>
  <c r="BB54" i="33"/>
  <c r="BC54" i="33"/>
  <c r="BA84" i="33"/>
  <c r="BB84" i="33"/>
  <c r="BC84" i="33"/>
  <c r="BC116" i="33"/>
  <c r="BB116" i="33"/>
  <c r="BA116" i="33"/>
  <c r="AU24" i="33"/>
  <c r="AU54" i="33"/>
  <c r="AU116" i="33"/>
  <c r="AQ24" i="33"/>
  <c r="AR24" i="33"/>
  <c r="AS24" i="33"/>
  <c r="AQ54" i="33"/>
  <c r="AR54" i="33"/>
  <c r="AS54" i="33"/>
  <c r="AQ84" i="33"/>
  <c r="AR84" i="33"/>
  <c r="AS84" i="33"/>
  <c r="AS116" i="33"/>
  <c r="AR116" i="33"/>
  <c r="AQ116" i="33"/>
  <c r="AK24" i="33"/>
  <c r="AK54" i="33"/>
  <c r="AK116" i="33"/>
  <c r="AG24" i="33"/>
  <c r="AH24" i="33"/>
  <c r="AI24" i="33"/>
  <c r="AG54" i="33"/>
  <c r="AH54" i="33"/>
  <c r="AI54" i="33"/>
  <c r="AG84" i="33"/>
  <c r="AH84" i="33"/>
  <c r="AI84" i="33"/>
  <c r="AI116" i="33"/>
  <c r="AH116" i="33"/>
  <c r="AG116" i="33"/>
  <c r="AA24" i="33"/>
  <c r="AA54" i="33"/>
  <c r="AA116" i="33"/>
  <c r="W24" i="33"/>
  <c r="X24" i="33"/>
  <c r="Y24" i="33"/>
  <c r="W54" i="33"/>
  <c r="X54" i="33"/>
  <c r="Y54" i="33"/>
  <c r="W84" i="33"/>
  <c r="X84" i="33"/>
  <c r="Y84" i="33"/>
  <c r="Y116" i="33"/>
  <c r="X116" i="33"/>
  <c r="W116" i="33"/>
  <c r="Q24" i="33"/>
  <c r="Q54" i="33"/>
  <c r="Q116" i="33"/>
  <c r="M24" i="33"/>
  <c r="N24" i="33"/>
  <c r="O24" i="33"/>
  <c r="M54" i="33"/>
  <c r="N54" i="33"/>
  <c r="O54" i="33"/>
  <c r="M84" i="33"/>
  <c r="N84" i="33"/>
  <c r="O84" i="33"/>
  <c r="O116" i="33"/>
  <c r="N116" i="33"/>
  <c r="M116" i="33"/>
  <c r="F116" i="33"/>
  <c r="H116" i="33"/>
  <c r="G116" i="33"/>
  <c r="F23" i="33"/>
  <c r="BY23" i="33"/>
  <c r="F53" i="33"/>
  <c r="BY53" i="33"/>
  <c r="BY115" i="33"/>
  <c r="BU23" i="33"/>
  <c r="BV23" i="33"/>
  <c r="BW23" i="33"/>
  <c r="BU53" i="33"/>
  <c r="BV53" i="33"/>
  <c r="BW53" i="33"/>
  <c r="BU83" i="33"/>
  <c r="BV83" i="33"/>
  <c r="BW83" i="33"/>
  <c r="BW115" i="33"/>
  <c r="BV115" i="33"/>
  <c r="BU115" i="33"/>
  <c r="BO23" i="33"/>
  <c r="BO53" i="33"/>
  <c r="BO115" i="33"/>
  <c r="BK23" i="33"/>
  <c r="BL23" i="33"/>
  <c r="BM23" i="33"/>
  <c r="BK53" i="33"/>
  <c r="BL53" i="33"/>
  <c r="BM53" i="33"/>
  <c r="BK83" i="33"/>
  <c r="BL83" i="33"/>
  <c r="BM83" i="33"/>
  <c r="BM115" i="33"/>
  <c r="BL115" i="33"/>
  <c r="BK115" i="33"/>
  <c r="BE23" i="33"/>
  <c r="BE53" i="33"/>
  <c r="BE115" i="33"/>
  <c r="BA23" i="33"/>
  <c r="BB23" i="33"/>
  <c r="BC23" i="33"/>
  <c r="BA53" i="33"/>
  <c r="BB53" i="33"/>
  <c r="BC53" i="33"/>
  <c r="BA83" i="33"/>
  <c r="BB83" i="33"/>
  <c r="BC83" i="33"/>
  <c r="BC115" i="33"/>
  <c r="BB115" i="33"/>
  <c r="BA115" i="33"/>
  <c r="AU23" i="33"/>
  <c r="AU53" i="33"/>
  <c r="AU115" i="33"/>
  <c r="AQ23" i="33"/>
  <c r="AR23" i="33"/>
  <c r="AS23" i="33"/>
  <c r="AQ53" i="33"/>
  <c r="AR53" i="33"/>
  <c r="AS53" i="33"/>
  <c r="AQ83" i="33"/>
  <c r="AR83" i="33"/>
  <c r="AS83" i="33"/>
  <c r="AS115" i="33"/>
  <c r="AR115" i="33"/>
  <c r="AQ115" i="33"/>
  <c r="AK23" i="33"/>
  <c r="AK53" i="33"/>
  <c r="AK115" i="33"/>
  <c r="AG23" i="33"/>
  <c r="AH23" i="33"/>
  <c r="AI23" i="33"/>
  <c r="AG53" i="33"/>
  <c r="AH53" i="33"/>
  <c r="AI53" i="33"/>
  <c r="AG83" i="33"/>
  <c r="AH83" i="33"/>
  <c r="AI83" i="33"/>
  <c r="AI115" i="33"/>
  <c r="AH115" i="33"/>
  <c r="AG115" i="33"/>
  <c r="AA23" i="33"/>
  <c r="AA53" i="33"/>
  <c r="AA115" i="33"/>
  <c r="W23" i="33"/>
  <c r="X23" i="33"/>
  <c r="Y23" i="33"/>
  <c r="W53" i="33"/>
  <c r="X53" i="33"/>
  <c r="Y53" i="33"/>
  <c r="W83" i="33"/>
  <c r="X83" i="33"/>
  <c r="Y83" i="33"/>
  <c r="Y115" i="33"/>
  <c r="X115" i="33"/>
  <c r="W115" i="33"/>
  <c r="Q23" i="33"/>
  <c r="Q53" i="33"/>
  <c r="Q115" i="33"/>
  <c r="M23" i="33"/>
  <c r="N23" i="33"/>
  <c r="O23" i="33"/>
  <c r="M53" i="33"/>
  <c r="N53" i="33"/>
  <c r="O53" i="33"/>
  <c r="M83" i="33"/>
  <c r="N83" i="33"/>
  <c r="O83" i="33"/>
  <c r="O115" i="33"/>
  <c r="N115" i="33"/>
  <c r="M115" i="33"/>
  <c r="F115" i="33"/>
  <c r="H115" i="33"/>
  <c r="G115" i="33"/>
  <c r="F22" i="33"/>
  <c r="BY22" i="33"/>
  <c r="F52" i="33"/>
  <c r="BY52" i="33"/>
  <c r="BY114" i="33"/>
  <c r="BU22" i="33"/>
  <c r="BV22" i="33"/>
  <c r="BW22" i="33"/>
  <c r="BU52" i="33"/>
  <c r="BV52" i="33"/>
  <c r="BW52" i="33"/>
  <c r="BU82" i="33"/>
  <c r="BV82" i="33"/>
  <c r="BW82" i="33"/>
  <c r="BW114" i="33"/>
  <c r="BV114" i="33"/>
  <c r="BU114" i="33"/>
  <c r="BO22" i="33"/>
  <c r="BO52" i="33"/>
  <c r="BO114" i="33"/>
  <c r="BK22" i="33"/>
  <c r="BL22" i="33"/>
  <c r="BM22" i="33"/>
  <c r="BK52" i="33"/>
  <c r="BL52" i="33"/>
  <c r="BM52" i="33"/>
  <c r="BK82" i="33"/>
  <c r="BL82" i="33"/>
  <c r="BM82" i="33"/>
  <c r="BM114" i="33"/>
  <c r="BL114" i="33"/>
  <c r="BK114" i="33"/>
  <c r="BE22" i="33"/>
  <c r="BE52" i="33"/>
  <c r="BE114" i="33"/>
  <c r="BA22" i="33"/>
  <c r="BB22" i="33"/>
  <c r="BC22" i="33"/>
  <c r="BA52" i="33"/>
  <c r="BB52" i="33"/>
  <c r="BC52" i="33"/>
  <c r="BA82" i="33"/>
  <c r="BB82" i="33"/>
  <c r="BC82" i="33"/>
  <c r="BC114" i="33"/>
  <c r="BB114" i="33"/>
  <c r="BA114" i="33"/>
  <c r="AU22" i="33"/>
  <c r="AU52" i="33"/>
  <c r="AU114" i="33"/>
  <c r="AQ22" i="33"/>
  <c r="AR22" i="33"/>
  <c r="AS22" i="33"/>
  <c r="AQ52" i="33"/>
  <c r="AR52" i="33"/>
  <c r="AS52" i="33"/>
  <c r="AQ82" i="33"/>
  <c r="AR82" i="33"/>
  <c r="AS82" i="33"/>
  <c r="AS114" i="33"/>
  <c r="AR114" i="33"/>
  <c r="AQ114" i="33"/>
  <c r="AK22" i="33"/>
  <c r="AK52" i="33"/>
  <c r="AK114" i="33"/>
  <c r="AG22" i="33"/>
  <c r="AH22" i="33"/>
  <c r="AI22" i="33"/>
  <c r="AG52" i="33"/>
  <c r="AH52" i="33"/>
  <c r="AI52" i="33"/>
  <c r="AG82" i="33"/>
  <c r="AH82" i="33"/>
  <c r="AI82" i="33"/>
  <c r="AI114" i="33"/>
  <c r="AH114" i="33"/>
  <c r="AG114" i="33"/>
  <c r="AA22" i="33"/>
  <c r="AA52" i="33"/>
  <c r="AA114" i="33"/>
  <c r="W22" i="33"/>
  <c r="X22" i="33"/>
  <c r="Y22" i="33"/>
  <c r="W52" i="33"/>
  <c r="X52" i="33"/>
  <c r="Y52" i="33"/>
  <c r="W82" i="33"/>
  <c r="X82" i="33"/>
  <c r="Y82" i="33"/>
  <c r="Y114" i="33"/>
  <c r="X114" i="33"/>
  <c r="W114" i="33"/>
  <c r="Q22" i="33"/>
  <c r="Q52" i="33"/>
  <c r="Q114" i="33"/>
  <c r="M22" i="33"/>
  <c r="N22" i="33"/>
  <c r="O22" i="33"/>
  <c r="M52" i="33"/>
  <c r="N52" i="33"/>
  <c r="O52" i="33"/>
  <c r="M82" i="33"/>
  <c r="N82" i="33"/>
  <c r="O82" i="33"/>
  <c r="O114" i="33"/>
  <c r="N114" i="33"/>
  <c r="M114" i="33"/>
  <c r="F114" i="33"/>
  <c r="H114" i="33"/>
  <c r="G114" i="33"/>
  <c r="F21" i="33"/>
  <c r="BY21" i="33"/>
  <c r="F51" i="33"/>
  <c r="BY51" i="33"/>
  <c r="BY113" i="33"/>
  <c r="BU21" i="33"/>
  <c r="BV21" i="33"/>
  <c r="BW21" i="33"/>
  <c r="BU51" i="33"/>
  <c r="BV51" i="33"/>
  <c r="BW51" i="33"/>
  <c r="BU81" i="33"/>
  <c r="BV81" i="33"/>
  <c r="BW81" i="33"/>
  <c r="BW113" i="33"/>
  <c r="BV113" i="33"/>
  <c r="BU113" i="33"/>
  <c r="BO21" i="33"/>
  <c r="BO51" i="33"/>
  <c r="BO113" i="33"/>
  <c r="BK21" i="33"/>
  <c r="BL21" i="33"/>
  <c r="BM21" i="33"/>
  <c r="BK51" i="33"/>
  <c r="BL51" i="33"/>
  <c r="BM51" i="33"/>
  <c r="BK81" i="33"/>
  <c r="BL81" i="33"/>
  <c r="BM81" i="33"/>
  <c r="BM113" i="33"/>
  <c r="BL113" i="33"/>
  <c r="BK113" i="33"/>
  <c r="BE21" i="33"/>
  <c r="BE51" i="33"/>
  <c r="BE113" i="33"/>
  <c r="BA21" i="33"/>
  <c r="BB21" i="33"/>
  <c r="BC21" i="33"/>
  <c r="BA51" i="33"/>
  <c r="BB51" i="33"/>
  <c r="BC51" i="33"/>
  <c r="BA81" i="33"/>
  <c r="BB81" i="33"/>
  <c r="BC81" i="33"/>
  <c r="BC113" i="33"/>
  <c r="BB113" i="33"/>
  <c r="BA113" i="33"/>
  <c r="AU21" i="33"/>
  <c r="AU51" i="33"/>
  <c r="AU113" i="33"/>
  <c r="AQ21" i="33"/>
  <c r="AR21" i="33"/>
  <c r="AS21" i="33"/>
  <c r="AQ51" i="33"/>
  <c r="AR51" i="33"/>
  <c r="AS51" i="33"/>
  <c r="AQ81" i="33"/>
  <c r="AR81" i="33"/>
  <c r="AS81" i="33"/>
  <c r="AS113" i="33"/>
  <c r="AR113" i="33"/>
  <c r="AQ113" i="33"/>
  <c r="AK21" i="33"/>
  <c r="AK51" i="33"/>
  <c r="AK113" i="33"/>
  <c r="AG21" i="33"/>
  <c r="AH21" i="33"/>
  <c r="AI21" i="33"/>
  <c r="AG51" i="33"/>
  <c r="AH51" i="33"/>
  <c r="AI51" i="33"/>
  <c r="AG81" i="33"/>
  <c r="AH81" i="33"/>
  <c r="AI81" i="33"/>
  <c r="AI113" i="33"/>
  <c r="AH113" i="33"/>
  <c r="AG113" i="33"/>
  <c r="AA21" i="33"/>
  <c r="AA51" i="33"/>
  <c r="AA113" i="33"/>
  <c r="W21" i="33"/>
  <c r="X21" i="33"/>
  <c r="Y21" i="33"/>
  <c r="W51" i="33"/>
  <c r="X51" i="33"/>
  <c r="Y51" i="33"/>
  <c r="W81" i="33"/>
  <c r="X81" i="33"/>
  <c r="Y81" i="33"/>
  <c r="Y113" i="33"/>
  <c r="X113" i="33"/>
  <c r="W113" i="33"/>
  <c r="Q21" i="33"/>
  <c r="Q51" i="33"/>
  <c r="Q113" i="33"/>
  <c r="M21" i="33"/>
  <c r="N21" i="33"/>
  <c r="O21" i="33"/>
  <c r="M51" i="33"/>
  <c r="N51" i="33"/>
  <c r="O51" i="33"/>
  <c r="M81" i="33"/>
  <c r="N81" i="33"/>
  <c r="O81" i="33"/>
  <c r="O113" i="33"/>
  <c r="N113" i="33"/>
  <c r="M113" i="33"/>
  <c r="F113" i="33"/>
  <c r="H113" i="33"/>
  <c r="G113" i="33"/>
  <c r="F20" i="33"/>
  <c r="BY20" i="33"/>
  <c r="F50" i="33"/>
  <c r="BY50" i="33"/>
  <c r="BY112" i="33"/>
  <c r="BU20" i="33"/>
  <c r="BV20" i="33"/>
  <c r="BW20" i="33"/>
  <c r="BU50" i="33"/>
  <c r="BV50" i="33"/>
  <c r="BW50" i="33"/>
  <c r="BU80" i="33"/>
  <c r="BV80" i="33"/>
  <c r="BW80" i="33"/>
  <c r="BW112" i="33"/>
  <c r="BV112" i="33"/>
  <c r="BU112" i="33"/>
  <c r="BO20" i="33"/>
  <c r="BO50" i="33"/>
  <c r="BO112" i="33"/>
  <c r="BK20" i="33"/>
  <c r="BL20" i="33"/>
  <c r="BM20" i="33"/>
  <c r="BK50" i="33"/>
  <c r="BL50" i="33"/>
  <c r="BM50" i="33"/>
  <c r="BK80" i="33"/>
  <c r="BL80" i="33"/>
  <c r="BM80" i="33"/>
  <c r="BM112" i="33"/>
  <c r="BL112" i="33"/>
  <c r="BK112" i="33"/>
  <c r="BE20" i="33"/>
  <c r="BE50" i="33"/>
  <c r="BE112" i="33"/>
  <c r="BA20" i="33"/>
  <c r="BB20" i="33"/>
  <c r="BC20" i="33"/>
  <c r="BA50" i="33"/>
  <c r="BB50" i="33"/>
  <c r="BC50" i="33"/>
  <c r="BA80" i="33"/>
  <c r="BB80" i="33"/>
  <c r="BC80" i="33"/>
  <c r="BC112" i="33"/>
  <c r="BB112" i="33"/>
  <c r="BA112" i="33"/>
  <c r="AU20" i="33"/>
  <c r="AU50" i="33"/>
  <c r="AU112" i="33"/>
  <c r="AQ20" i="33"/>
  <c r="AR20" i="33"/>
  <c r="AS20" i="33"/>
  <c r="AQ50" i="33"/>
  <c r="AR50" i="33"/>
  <c r="AS50" i="33"/>
  <c r="AQ80" i="33"/>
  <c r="AR80" i="33"/>
  <c r="AS80" i="33"/>
  <c r="AS112" i="33"/>
  <c r="AR112" i="33"/>
  <c r="AQ112" i="33"/>
  <c r="AK20" i="33"/>
  <c r="AK50" i="33"/>
  <c r="AK112" i="33"/>
  <c r="AG20" i="33"/>
  <c r="AH20" i="33"/>
  <c r="AI20" i="33"/>
  <c r="AG50" i="33"/>
  <c r="AH50" i="33"/>
  <c r="AI50" i="33"/>
  <c r="AG80" i="33"/>
  <c r="AH80" i="33"/>
  <c r="AI80" i="33"/>
  <c r="AI112" i="33"/>
  <c r="AH112" i="33"/>
  <c r="AG112" i="33"/>
  <c r="AA20" i="33"/>
  <c r="AA50" i="33"/>
  <c r="AA112" i="33"/>
  <c r="W20" i="33"/>
  <c r="X20" i="33"/>
  <c r="Y20" i="33"/>
  <c r="W50" i="33"/>
  <c r="X50" i="33"/>
  <c r="Y50" i="33"/>
  <c r="W80" i="33"/>
  <c r="X80" i="33"/>
  <c r="Y80" i="33"/>
  <c r="Y112" i="33"/>
  <c r="X112" i="33"/>
  <c r="W112" i="33"/>
  <c r="Q20" i="33"/>
  <c r="Q50" i="33"/>
  <c r="Q112" i="33"/>
  <c r="M20" i="33"/>
  <c r="N20" i="33"/>
  <c r="O20" i="33"/>
  <c r="M50" i="33"/>
  <c r="N50" i="33"/>
  <c r="O50" i="33"/>
  <c r="M80" i="33"/>
  <c r="N80" i="33"/>
  <c r="O80" i="33"/>
  <c r="O112" i="33"/>
  <c r="N112" i="33"/>
  <c r="M112" i="33"/>
  <c r="F112" i="33"/>
  <c r="H112" i="33"/>
  <c r="G112" i="33"/>
  <c r="F19" i="33"/>
  <c r="BY19" i="33"/>
  <c r="F49" i="33"/>
  <c r="BY49" i="33"/>
  <c r="BY111" i="33"/>
  <c r="BU19" i="33"/>
  <c r="BV19" i="33"/>
  <c r="BW19" i="33"/>
  <c r="BU49" i="33"/>
  <c r="BV49" i="33"/>
  <c r="BW49" i="33"/>
  <c r="BU79" i="33"/>
  <c r="BV79" i="33"/>
  <c r="BW79" i="33"/>
  <c r="BW111" i="33"/>
  <c r="BV111" i="33"/>
  <c r="BU111" i="33"/>
  <c r="BO19" i="33"/>
  <c r="BO49" i="33"/>
  <c r="BO111" i="33"/>
  <c r="BK19" i="33"/>
  <c r="BL19" i="33"/>
  <c r="BM19" i="33"/>
  <c r="BK49" i="33"/>
  <c r="BL49" i="33"/>
  <c r="BM49" i="33"/>
  <c r="BK79" i="33"/>
  <c r="BL79" i="33"/>
  <c r="BM79" i="33"/>
  <c r="BM111" i="33"/>
  <c r="BL111" i="33"/>
  <c r="BK111" i="33"/>
  <c r="BE19" i="33"/>
  <c r="BE49" i="33"/>
  <c r="BE111" i="33"/>
  <c r="BA19" i="33"/>
  <c r="BB19" i="33"/>
  <c r="BC19" i="33"/>
  <c r="BA49" i="33"/>
  <c r="BB49" i="33"/>
  <c r="BC49" i="33"/>
  <c r="BA79" i="33"/>
  <c r="BB79" i="33"/>
  <c r="BC79" i="33"/>
  <c r="BC111" i="33"/>
  <c r="BB111" i="33"/>
  <c r="BA111" i="33"/>
  <c r="AU19" i="33"/>
  <c r="AU49" i="33"/>
  <c r="AU111" i="33"/>
  <c r="AQ19" i="33"/>
  <c r="AR19" i="33"/>
  <c r="AS19" i="33"/>
  <c r="AQ49" i="33"/>
  <c r="AR49" i="33"/>
  <c r="AS49" i="33"/>
  <c r="AQ79" i="33"/>
  <c r="AR79" i="33"/>
  <c r="AS79" i="33"/>
  <c r="AS111" i="33"/>
  <c r="AR111" i="33"/>
  <c r="AQ111" i="33"/>
  <c r="AK19" i="33"/>
  <c r="AK49" i="33"/>
  <c r="AK111" i="33"/>
  <c r="AG19" i="33"/>
  <c r="AH19" i="33"/>
  <c r="AI19" i="33"/>
  <c r="AG49" i="33"/>
  <c r="AH49" i="33"/>
  <c r="AI49" i="33"/>
  <c r="AG79" i="33"/>
  <c r="AH79" i="33"/>
  <c r="AI79" i="33"/>
  <c r="AI111" i="33"/>
  <c r="AH111" i="33"/>
  <c r="AG111" i="33"/>
  <c r="AA19" i="33"/>
  <c r="AA49" i="33"/>
  <c r="AA111" i="33"/>
  <c r="W19" i="33"/>
  <c r="X19" i="33"/>
  <c r="Y19" i="33"/>
  <c r="W49" i="33"/>
  <c r="X49" i="33"/>
  <c r="Y49" i="33"/>
  <c r="W79" i="33"/>
  <c r="X79" i="33"/>
  <c r="Y79" i="33"/>
  <c r="Y111" i="33"/>
  <c r="X111" i="33"/>
  <c r="W111" i="33"/>
  <c r="Q19" i="33"/>
  <c r="Q49" i="33"/>
  <c r="Q111" i="33"/>
  <c r="M19" i="33"/>
  <c r="N19" i="33"/>
  <c r="O19" i="33"/>
  <c r="M49" i="33"/>
  <c r="N49" i="33"/>
  <c r="O49" i="33"/>
  <c r="M79" i="33"/>
  <c r="N79" i="33"/>
  <c r="O79" i="33"/>
  <c r="O111" i="33"/>
  <c r="N111" i="33"/>
  <c r="M111" i="33"/>
  <c r="F111" i="33"/>
  <c r="H111" i="33"/>
  <c r="G111" i="33"/>
  <c r="F18" i="33"/>
  <c r="BY18" i="33"/>
  <c r="F48" i="33"/>
  <c r="BY48" i="33"/>
  <c r="BY110" i="33"/>
  <c r="BU18" i="33"/>
  <c r="BV18" i="33"/>
  <c r="BW18" i="33"/>
  <c r="BU48" i="33"/>
  <c r="BV48" i="33"/>
  <c r="BW48" i="33"/>
  <c r="BU78" i="33"/>
  <c r="BV78" i="33"/>
  <c r="BW78" i="33"/>
  <c r="BW110" i="33"/>
  <c r="BV110" i="33"/>
  <c r="BU110" i="33"/>
  <c r="BO18" i="33"/>
  <c r="BO48" i="33"/>
  <c r="BO110" i="33"/>
  <c r="BK18" i="33"/>
  <c r="BL18" i="33"/>
  <c r="BM18" i="33"/>
  <c r="BK48" i="33"/>
  <c r="BL48" i="33"/>
  <c r="BM48" i="33"/>
  <c r="BK78" i="33"/>
  <c r="BL78" i="33"/>
  <c r="BM78" i="33"/>
  <c r="BM110" i="33"/>
  <c r="BL110" i="33"/>
  <c r="BK110" i="33"/>
  <c r="BE18" i="33"/>
  <c r="BE48" i="33"/>
  <c r="BE110" i="33"/>
  <c r="BA18" i="33"/>
  <c r="BB18" i="33"/>
  <c r="BC18" i="33"/>
  <c r="BA48" i="33"/>
  <c r="BB48" i="33"/>
  <c r="BC48" i="33"/>
  <c r="BA78" i="33"/>
  <c r="BB78" i="33"/>
  <c r="BC78" i="33"/>
  <c r="BC110" i="33"/>
  <c r="BB110" i="33"/>
  <c r="BA110" i="33"/>
  <c r="AU18" i="33"/>
  <c r="AU48" i="33"/>
  <c r="AU110" i="33"/>
  <c r="AQ18" i="33"/>
  <c r="AR18" i="33"/>
  <c r="AS18" i="33"/>
  <c r="AQ48" i="33"/>
  <c r="AR48" i="33"/>
  <c r="AS48" i="33"/>
  <c r="AQ78" i="33"/>
  <c r="AR78" i="33"/>
  <c r="AS78" i="33"/>
  <c r="AS110" i="33"/>
  <c r="AR110" i="33"/>
  <c r="AQ110" i="33"/>
  <c r="AK18" i="33"/>
  <c r="AK48" i="33"/>
  <c r="AK110" i="33"/>
  <c r="AG18" i="33"/>
  <c r="AH18" i="33"/>
  <c r="AI18" i="33"/>
  <c r="AG48" i="33"/>
  <c r="AH48" i="33"/>
  <c r="AI48" i="33"/>
  <c r="AG78" i="33"/>
  <c r="AH78" i="33"/>
  <c r="AI78" i="33"/>
  <c r="AI110" i="33"/>
  <c r="AH110" i="33"/>
  <c r="AG110" i="33"/>
  <c r="AA18" i="33"/>
  <c r="AA48" i="33"/>
  <c r="AA110" i="33"/>
  <c r="W18" i="33"/>
  <c r="X18" i="33"/>
  <c r="Y18" i="33"/>
  <c r="W48" i="33"/>
  <c r="X48" i="33"/>
  <c r="Y48" i="33"/>
  <c r="W78" i="33"/>
  <c r="X78" i="33"/>
  <c r="Y78" i="33"/>
  <c r="Y110" i="33"/>
  <c r="X110" i="33"/>
  <c r="W110" i="33"/>
  <c r="Q18" i="33"/>
  <c r="Q48" i="33"/>
  <c r="Q110" i="33"/>
  <c r="M18" i="33"/>
  <c r="N18" i="33"/>
  <c r="O18" i="33"/>
  <c r="M48" i="33"/>
  <c r="N48" i="33"/>
  <c r="O48" i="33"/>
  <c r="M78" i="33"/>
  <c r="N78" i="33"/>
  <c r="O78" i="33"/>
  <c r="O110" i="33"/>
  <c r="N110" i="33"/>
  <c r="M110" i="33"/>
  <c r="F110" i="33"/>
  <c r="H110" i="33"/>
  <c r="G110" i="33"/>
  <c r="F17" i="33"/>
  <c r="BY17" i="33"/>
  <c r="F47" i="33"/>
  <c r="BY47" i="33"/>
  <c r="BY109" i="33"/>
  <c r="BU17" i="33"/>
  <c r="BV17" i="33"/>
  <c r="BW17" i="33"/>
  <c r="BU47" i="33"/>
  <c r="BV47" i="33"/>
  <c r="BW47" i="33"/>
  <c r="BU77" i="33"/>
  <c r="BV77" i="33"/>
  <c r="BW77" i="33"/>
  <c r="BW109" i="33"/>
  <c r="BV109" i="33"/>
  <c r="BU109" i="33"/>
  <c r="BO17" i="33"/>
  <c r="BO47" i="33"/>
  <c r="BO109" i="33"/>
  <c r="BK17" i="33"/>
  <c r="BL17" i="33"/>
  <c r="BM17" i="33"/>
  <c r="BK47" i="33"/>
  <c r="BL47" i="33"/>
  <c r="BM47" i="33"/>
  <c r="BK77" i="33"/>
  <c r="BL77" i="33"/>
  <c r="BM77" i="33"/>
  <c r="BM109" i="33"/>
  <c r="BL109" i="33"/>
  <c r="BK109" i="33"/>
  <c r="BE17" i="33"/>
  <c r="BE47" i="33"/>
  <c r="BE109" i="33"/>
  <c r="BA17" i="33"/>
  <c r="BB17" i="33"/>
  <c r="BC17" i="33"/>
  <c r="BA47" i="33"/>
  <c r="BB47" i="33"/>
  <c r="BC47" i="33"/>
  <c r="BA77" i="33"/>
  <c r="BB77" i="33"/>
  <c r="BC77" i="33"/>
  <c r="BC109" i="33"/>
  <c r="BB109" i="33"/>
  <c r="BA109" i="33"/>
  <c r="AU17" i="33"/>
  <c r="AU47" i="33"/>
  <c r="AU109" i="33"/>
  <c r="AQ17" i="33"/>
  <c r="AR17" i="33"/>
  <c r="AS17" i="33"/>
  <c r="AQ47" i="33"/>
  <c r="AR47" i="33"/>
  <c r="AS47" i="33"/>
  <c r="AQ77" i="33"/>
  <c r="AR77" i="33"/>
  <c r="AS77" i="33"/>
  <c r="AS109" i="33"/>
  <c r="AR109" i="33"/>
  <c r="AQ109" i="33"/>
  <c r="AK17" i="33"/>
  <c r="AK47" i="33"/>
  <c r="AK109" i="33"/>
  <c r="AG17" i="33"/>
  <c r="AH17" i="33"/>
  <c r="AI17" i="33"/>
  <c r="AG47" i="33"/>
  <c r="AH47" i="33"/>
  <c r="AI47" i="33"/>
  <c r="AG77" i="33"/>
  <c r="AH77" i="33"/>
  <c r="AI77" i="33"/>
  <c r="AI109" i="33"/>
  <c r="AH109" i="33"/>
  <c r="AG109" i="33"/>
  <c r="AA17" i="33"/>
  <c r="AA47" i="33"/>
  <c r="AA109" i="33"/>
  <c r="W17" i="33"/>
  <c r="X17" i="33"/>
  <c r="Y17" i="33"/>
  <c r="W47" i="33"/>
  <c r="X47" i="33"/>
  <c r="Y47" i="33"/>
  <c r="W77" i="33"/>
  <c r="X77" i="33"/>
  <c r="Y77" i="33"/>
  <c r="Y109" i="33"/>
  <c r="X109" i="33"/>
  <c r="W109" i="33"/>
  <c r="Q17" i="33"/>
  <c r="Q47" i="33"/>
  <c r="Q109" i="33"/>
  <c r="M17" i="33"/>
  <c r="N17" i="33"/>
  <c r="O17" i="33"/>
  <c r="M47" i="33"/>
  <c r="N47" i="33"/>
  <c r="O47" i="33"/>
  <c r="M77" i="33"/>
  <c r="N77" i="33"/>
  <c r="O77" i="33"/>
  <c r="O109" i="33"/>
  <c r="N109" i="33"/>
  <c r="M109" i="33"/>
  <c r="F109" i="33"/>
  <c r="H109" i="33"/>
  <c r="G109" i="33"/>
  <c r="F16" i="33"/>
  <c r="BY16" i="33"/>
  <c r="F46" i="33"/>
  <c r="BY46" i="33"/>
  <c r="BY108" i="33"/>
  <c r="BU16" i="33"/>
  <c r="BV16" i="33"/>
  <c r="BW16" i="33"/>
  <c r="BU46" i="33"/>
  <c r="BV46" i="33"/>
  <c r="BW46" i="33"/>
  <c r="BU76" i="33"/>
  <c r="BV76" i="33"/>
  <c r="BW76" i="33"/>
  <c r="BW108" i="33"/>
  <c r="BV108" i="33"/>
  <c r="BU108" i="33"/>
  <c r="BO16" i="33"/>
  <c r="BO46" i="33"/>
  <c r="BO108" i="33"/>
  <c r="BK16" i="33"/>
  <c r="BL16" i="33"/>
  <c r="BM16" i="33"/>
  <c r="BK46" i="33"/>
  <c r="BL46" i="33"/>
  <c r="BM46" i="33"/>
  <c r="BK76" i="33"/>
  <c r="BL76" i="33"/>
  <c r="BM76" i="33"/>
  <c r="BM108" i="33"/>
  <c r="BL108" i="33"/>
  <c r="BK108" i="33"/>
  <c r="BE16" i="33"/>
  <c r="BE46" i="33"/>
  <c r="BE108" i="33"/>
  <c r="BA16" i="33"/>
  <c r="BB16" i="33"/>
  <c r="BC16" i="33"/>
  <c r="BA46" i="33"/>
  <c r="BB46" i="33"/>
  <c r="BC46" i="33"/>
  <c r="BA76" i="33"/>
  <c r="BB76" i="33"/>
  <c r="BC76" i="33"/>
  <c r="BC108" i="33"/>
  <c r="BB108" i="33"/>
  <c r="BA108" i="33"/>
  <c r="AU16" i="33"/>
  <c r="AU46" i="33"/>
  <c r="AU108" i="33"/>
  <c r="AQ16" i="33"/>
  <c r="AR16" i="33"/>
  <c r="AS16" i="33"/>
  <c r="AQ46" i="33"/>
  <c r="AR46" i="33"/>
  <c r="AS46" i="33"/>
  <c r="AQ76" i="33"/>
  <c r="AR76" i="33"/>
  <c r="AS76" i="33"/>
  <c r="AS108" i="33"/>
  <c r="AR108" i="33"/>
  <c r="AQ108" i="33"/>
  <c r="AK16" i="33"/>
  <c r="AK46" i="33"/>
  <c r="AK108" i="33"/>
  <c r="AG16" i="33"/>
  <c r="AH16" i="33"/>
  <c r="AI16" i="33"/>
  <c r="AG46" i="33"/>
  <c r="AH46" i="33"/>
  <c r="AI46" i="33"/>
  <c r="AG76" i="33"/>
  <c r="AH76" i="33"/>
  <c r="AI76" i="33"/>
  <c r="AI108" i="33"/>
  <c r="AH108" i="33"/>
  <c r="AG108" i="33"/>
  <c r="AA16" i="33"/>
  <c r="AA46" i="33"/>
  <c r="AA108" i="33"/>
  <c r="W16" i="33"/>
  <c r="X16" i="33"/>
  <c r="Y16" i="33"/>
  <c r="W46" i="33"/>
  <c r="X46" i="33"/>
  <c r="Y46" i="33"/>
  <c r="W76" i="33"/>
  <c r="X76" i="33"/>
  <c r="Y76" i="33"/>
  <c r="Y108" i="33"/>
  <c r="X108" i="33"/>
  <c r="W108" i="33"/>
  <c r="Q16" i="33"/>
  <c r="Q46" i="33"/>
  <c r="Q108" i="33"/>
  <c r="M16" i="33"/>
  <c r="N16" i="33"/>
  <c r="O16" i="33"/>
  <c r="M46" i="33"/>
  <c r="N46" i="33"/>
  <c r="O46" i="33"/>
  <c r="M76" i="33"/>
  <c r="N76" i="33"/>
  <c r="O76" i="33"/>
  <c r="O108" i="33"/>
  <c r="N108" i="33"/>
  <c r="M108" i="33"/>
  <c r="F108" i="33"/>
  <c r="H108" i="33"/>
  <c r="G108" i="33"/>
  <c r="F15" i="33"/>
  <c r="BY15" i="33"/>
  <c r="F45" i="33"/>
  <c r="BY45" i="33"/>
  <c r="BY107" i="33"/>
  <c r="BU15" i="33"/>
  <c r="BV15" i="33"/>
  <c r="BW15" i="33"/>
  <c r="BU45" i="33"/>
  <c r="BV45" i="33"/>
  <c r="BW45" i="33"/>
  <c r="BU75" i="33"/>
  <c r="BV75" i="33"/>
  <c r="BW75" i="33"/>
  <c r="BW107" i="33"/>
  <c r="BV107" i="33"/>
  <c r="BU107" i="33"/>
  <c r="BO15" i="33"/>
  <c r="BO45" i="33"/>
  <c r="BO107" i="33"/>
  <c r="BK15" i="33"/>
  <c r="BL15" i="33"/>
  <c r="BM15" i="33"/>
  <c r="BK45" i="33"/>
  <c r="BL45" i="33"/>
  <c r="BM45" i="33"/>
  <c r="BK75" i="33"/>
  <c r="BL75" i="33"/>
  <c r="BM75" i="33"/>
  <c r="BM107" i="33"/>
  <c r="BL107" i="33"/>
  <c r="BK107" i="33"/>
  <c r="BE15" i="33"/>
  <c r="BE45" i="33"/>
  <c r="BE107" i="33"/>
  <c r="BA15" i="33"/>
  <c r="BB15" i="33"/>
  <c r="BC15" i="33"/>
  <c r="BA45" i="33"/>
  <c r="BB45" i="33"/>
  <c r="BC45" i="33"/>
  <c r="BA75" i="33"/>
  <c r="BB75" i="33"/>
  <c r="BC75" i="33"/>
  <c r="BC107" i="33"/>
  <c r="BB107" i="33"/>
  <c r="BA107" i="33"/>
  <c r="AU15" i="33"/>
  <c r="AU45" i="33"/>
  <c r="AU107" i="33"/>
  <c r="AQ15" i="33"/>
  <c r="AR15" i="33"/>
  <c r="AS15" i="33"/>
  <c r="AQ45" i="33"/>
  <c r="AR45" i="33"/>
  <c r="AS45" i="33"/>
  <c r="AQ75" i="33"/>
  <c r="AR75" i="33"/>
  <c r="AS75" i="33"/>
  <c r="AS107" i="33"/>
  <c r="AR107" i="33"/>
  <c r="AQ107" i="33"/>
  <c r="AK15" i="33"/>
  <c r="AK45" i="33"/>
  <c r="AK107" i="33"/>
  <c r="AG15" i="33"/>
  <c r="AH15" i="33"/>
  <c r="AI15" i="33"/>
  <c r="AG45" i="33"/>
  <c r="AH45" i="33"/>
  <c r="AI45" i="33"/>
  <c r="AG75" i="33"/>
  <c r="AH75" i="33"/>
  <c r="AI75" i="33"/>
  <c r="AI107" i="33"/>
  <c r="AH107" i="33"/>
  <c r="AG107" i="33"/>
  <c r="AA15" i="33"/>
  <c r="AA45" i="33"/>
  <c r="AA107" i="33"/>
  <c r="W15" i="33"/>
  <c r="X15" i="33"/>
  <c r="Y15" i="33"/>
  <c r="W45" i="33"/>
  <c r="X45" i="33"/>
  <c r="Y45" i="33"/>
  <c r="W75" i="33"/>
  <c r="X75" i="33"/>
  <c r="Y75" i="33"/>
  <c r="Y107" i="33"/>
  <c r="X107" i="33"/>
  <c r="W107" i="33"/>
  <c r="Q15" i="33"/>
  <c r="Q45" i="33"/>
  <c r="Q107" i="33"/>
  <c r="M15" i="33"/>
  <c r="N15" i="33"/>
  <c r="O15" i="33"/>
  <c r="M45" i="33"/>
  <c r="N45" i="33"/>
  <c r="O45" i="33"/>
  <c r="M75" i="33"/>
  <c r="N75" i="33"/>
  <c r="O75" i="33"/>
  <c r="O107" i="33"/>
  <c r="N107" i="33"/>
  <c r="M107" i="33"/>
  <c r="F107" i="33"/>
  <c r="H107" i="33"/>
  <c r="G107" i="33"/>
  <c r="F14" i="33"/>
  <c r="BY14" i="33"/>
  <c r="F44" i="33"/>
  <c r="BY44" i="33"/>
  <c r="BY106" i="33"/>
  <c r="BU14" i="33"/>
  <c r="BV14" i="33"/>
  <c r="BW14" i="33"/>
  <c r="BU44" i="33"/>
  <c r="BV44" i="33"/>
  <c r="BW44" i="33"/>
  <c r="BU74" i="33"/>
  <c r="BV74" i="33"/>
  <c r="BW74" i="33"/>
  <c r="BW106" i="33"/>
  <c r="BV106" i="33"/>
  <c r="BU106" i="33"/>
  <c r="BO14" i="33"/>
  <c r="BO44" i="33"/>
  <c r="BO106" i="33"/>
  <c r="BK14" i="33"/>
  <c r="BL14" i="33"/>
  <c r="BM14" i="33"/>
  <c r="BK44" i="33"/>
  <c r="BL44" i="33"/>
  <c r="BM44" i="33"/>
  <c r="BK74" i="33"/>
  <c r="BL74" i="33"/>
  <c r="BM74" i="33"/>
  <c r="BM106" i="33"/>
  <c r="BL106" i="33"/>
  <c r="BK106" i="33"/>
  <c r="BE14" i="33"/>
  <c r="BE44" i="33"/>
  <c r="BE106" i="33"/>
  <c r="BA14" i="33"/>
  <c r="BB14" i="33"/>
  <c r="BC14" i="33"/>
  <c r="BA44" i="33"/>
  <c r="BB44" i="33"/>
  <c r="BC44" i="33"/>
  <c r="BA74" i="33"/>
  <c r="BB74" i="33"/>
  <c r="BC74" i="33"/>
  <c r="BC106" i="33"/>
  <c r="BB106" i="33"/>
  <c r="BA106" i="33"/>
  <c r="AU14" i="33"/>
  <c r="AU44" i="33"/>
  <c r="AU106" i="33"/>
  <c r="AQ14" i="33"/>
  <c r="AR14" i="33"/>
  <c r="AS14" i="33"/>
  <c r="AQ44" i="33"/>
  <c r="AR44" i="33"/>
  <c r="AS44" i="33"/>
  <c r="AQ74" i="33"/>
  <c r="AR74" i="33"/>
  <c r="AS74" i="33"/>
  <c r="AS106" i="33"/>
  <c r="AR106" i="33"/>
  <c r="AQ106" i="33"/>
  <c r="AK14" i="33"/>
  <c r="AK44" i="33"/>
  <c r="AK106" i="33"/>
  <c r="AG14" i="33"/>
  <c r="AH14" i="33"/>
  <c r="AI14" i="33"/>
  <c r="AG44" i="33"/>
  <c r="AH44" i="33"/>
  <c r="AI44" i="33"/>
  <c r="AG74" i="33"/>
  <c r="AH74" i="33"/>
  <c r="AI74" i="33"/>
  <c r="AI106" i="33"/>
  <c r="AH106" i="33"/>
  <c r="AG106" i="33"/>
  <c r="AA14" i="33"/>
  <c r="AA44" i="33"/>
  <c r="AA106" i="33"/>
  <c r="W14" i="33"/>
  <c r="X14" i="33"/>
  <c r="Y14" i="33"/>
  <c r="W44" i="33"/>
  <c r="X44" i="33"/>
  <c r="Y44" i="33"/>
  <c r="W74" i="33"/>
  <c r="X74" i="33"/>
  <c r="Y74" i="33"/>
  <c r="Y106" i="33"/>
  <c r="X106" i="33"/>
  <c r="W106" i="33"/>
  <c r="Q14" i="33"/>
  <c r="Q44" i="33"/>
  <c r="Q106" i="33"/>
  <c r="M14" i="33"/>
  <c r="N14" i="33"/>
  <c r="O14" i="33"/>
  <c r="M44" i="33"/>
  <c r="N44" i="33"/>
  <c r="O44" i="33"/>
  <c r="M74" i="33"/>
  <c r="N74" i="33"/>
  <c r="O74" i="33"/>
  <c r="O106" i="33"/>
  <c r="N106" i="33"/>
  <c r="M106" i="33"/>
  <c r="F106" i="33"/>
  <c r="H106" i="33"/>
  <c r="G106" i="33"/>
  <c r="F13" i="33"/>
  <c r="BY13" i="33"/>
  <c r="F43" i="33"/>
  <c r="BY43" i="33"/>
  <c r="BY105" i="33"/>
  <c r="BU13" i="33"/>
  <c r="BV13" i="33"/>
  <c r="BW13" i="33"/>
  <c r="BU43" i="33"/>
  <c r="BV43" i="33"/>
  <c r="BW43" i="33"/>
  <c r="BU73" i="33"/>
  <c r="BV73" i="33"/>
  <c r="BW73" i="33"/>
  <c r="BW105" i="33"/>
  <c r="BV105" i="33"/>
  <c r="BU105" i="33"/>
  <c r="BO13" i="33"/>
  <c r="BO43" i="33"/>
  <c r="BO105" i="33"/>
  <c r="BK13" i="33"/>
  <c r="BL13" i="33"/>
  <c r="BM13" i="33"/>
  <c r="BK43" i="33"/>
  <c r="BL43" i="33"/>
  <c r="BM43" i="33"/>
  <c r="BK73" i="33"/>
  <c r="BL73" i="33"/>
  <c r="BM73" i="33"/>
  <c r="BM105" i="33"/>
  <c r="BL105" i="33"/>
  <c r="BK105" i="33"/>
  <c r="BE13" i="33"/>
  <c r="BE43" i="33"/>
  <c r="BE105" i="33"/>
  <c r="BA13" i="33"/>
  <c r="BB13" i="33"/>
  <c r="BC13" i="33"/>
  <c r="BA43" i="33"/>
  <c r="BB43" i="33"/>
  <c r="BC43" i="33"/>
  <c r="BA73" i="33"/>
  <c r="BB73" i="33"/>
  <c r="BC73" i="33"/>
  <c r="BC105" i="33"/>
  <c r="BB105" i="33"/>
  <c r="BA105" i="33"/>
  <c r="AU13" i="33"/>
  <c r="AU43" i="33"/>
  <c r="AU105" i="33"/>
  <c r="AQ13" i="33"/>
  <c r="AR13" i="33"/>
  <c r="AS13" i="33"/>
  <c r="AQ43" i="33"/>
  <c r="AR43" i="33"/>
  <c r="AS43" i="33"/>
  <c r="AQ73" i="33"/>
  <c r="AR73" i="33"/>
  <c r="AS73" i="33"/>
  <c r="AS105" i="33"/>
  <c r="AR105" i="33"/>
  <c r="AQ105" i="33"/>
  <c r="AK13" i="33"/>
  <c r="AK43" i="33"/>
  <c r="AK105" i="33"/>
  <c r="AG13" i="33"/>
  <c r="AH13" i="33"/>
  <c r="AI13" i="33"/>
  <c r="AG43" i="33"/>
  <c r="AH43" i="33"/>
  <c r="AI43" i="33"/>
  <c r="AG73" i="33"/>
  <c r="AH73" i="33"/>
  <c r="AI73" i="33"/>
  <c r="AI105" i="33"/>
  <c r="AH105" i="33"/>
  <c r="AG105" i="33"/>
  <c r="AA13" i="33"/>
  <c r="AA43" i="33"/>
  <c r="AA105" i="33"/>
  <c r="W13" i="33"/>
  <c r="X13" i="33"/>
  <c r="Y13" i="33"/>
  <c r="W43" i="33"/>
  <c r="X43" i="33"/>
  <c r="Y43" i="33"/>
  <c r="W73" i="33"/>
  <c r="X73" i="33"/>
  <c r="Y73" i="33"/>
  <c r="Y105" i="33"/>
  <c r="X105" i="33"/>
  <c r="W105" i="33"/>
  <c r="Q13" i="33"/>
  <c r="Q43" i="33"/>
  <c r="Q105" i="33"/>
  <c r="M13" i="33"/>
  <c r="N13" i="33"/>
  <c r="O13" i="33"/>
  <c r="M43" i="33"/>
  <c r="N43" i="33"/>
  <c r="O43" i="33"/>
  <c r="M73" i="33"/>
  <c r="N73" i="33"/>
  <c r="O73" i="33"/>
  <c r="O105" i="33"/>
  <c r="N105" i="33"/>
  <c r="M105" i="33"/>
  <c r="F105" i="33"/>
  <c r="H105" i="33"/>
  <c r="G105" i="33"/>
  <c r="F12" i="33"/>
  <c r="BY12" i="33"/>
  <c r="F42" i="33"/>
  <c r="BY42" i="33"/>
  <c r="BY104" i="33"/>
  <c r="BU12" i="33"/>
  <c r="BV12" i="33"/>
  <c r="BW12" i="33"/>
  <c r="BU42" i="33"/>
  <c r="BV42" i="33"/>
  <c r="BW42" i="33"/>
  <c r="BU72" i="33"/>
  <c r="BV72" i="33"/>
  <c r="BW72" i="33"/>
  <c r="BW104" i="33"/>
  <c r="BV104" i="33"/>
  <c r="BU104" i="33"/>
  <c r="BO12" i="33"/>
  <c r="BO42" i="33"/>
  <c r="BO104" i="33"/>
  <c r="BK12" i="33"/>
  <c r="BL12" i="33"/>
  <c r="BM12" i="33"/>
  <c r="BK42" i="33"/>
  <c r="BL42" i="33"/>
  <c r="BM42" i="33"/>
  <c r="BK72" i="33"/>
  <c r="BL72" i="33"/>
  <c r="BM72" i="33"/>
  <c r="BM104" i="33"/>
  <c r="BL104" i="33"/>
  <c r="BK104" i="33"/>
  <c r="BE12" i="33"/>
  <c r="BE42" i="33"/>
  <c r="BE104" i="33"/>
  <c r="BA12" i="33"/>
  <c r="BB12" i="33"/>
  <c r="BC12" i="33"/>
  <c r="BA42" i="33"/>
  <c r="BB42" i="33"/>
  <c r="BC42" i="33"/>
  <c r="BA72" i="33"/>
  <c r="BB72" i="33"/>
  <c r="BC72" i="33"/>
  <c r="BC104" i="33"/>
  <c r="BB104" i="33"/>
  <c r="BA104" i="33"/>
  <c r="AU12" i="33"/>
  <c r="AU42" i="33"/>
  <c r="AU104" i="33"/>
  <c r="AQ12" i="33"/>
  <c r="AR12" i="33"/>
  <c r="AS12" i="33"/>
  <c r="AQ42" i="33"/>
  <c r="AR42" i="33"/>
  <c r="AS42" i="33"/>
  <c r="AQ72" i="33"/>
  <c r="AR72" i="33"/>
  <c r="AS72" i="33"/>
  <c r="AS104" i="33"/>
  <c r="AR104" i="33"/>
  <c r="AQ104" i="33"/>
  <c r="AK12" i="33"/>
  <c r="AK42" i="33"/>
  <c r="AK104" i="33"/>
  <c r="AG12" i="33"/>
  <c r="AH12" i="33"/>
  <c r="AI12" i="33"/>
  <c r="AG42" i="33"/>
  <c r="AH42" i="33"/>
  <c r="AI42" i="33"/>
  <c r="AG72" i="33"/>
  <c r="AH72" i="33"/>
  <c r="AI72" i="33"/>
  <c r="AI104" i="33"/>
  <c r="AH104" i="33"/>
  <c r="AG104" i="33"/>
  <c r="AA12" i="33"/>
  <c r="AA42" i="33"/>
  <c r="AA104" i="33"/>
  <c r="W12" i="33"/>
  <c r="X12" i="33"/>
  <c r="Y12" i="33"/>
  <c r="W42" i="33"/>
  <c r="X42" i="33"/>
  <c r="Y42" i="33"/>
  <c r="W72" i="33"/>
  <c r="X72" i="33"/>
  <c r="Y72" i="33"/>
  <c r="Y104" i="33"/>
  <c r="X104" i="33"/>
  <c r="W104" i="33"/>
  <c r="Q12" i="33"/>
  <c r="Q42" i="33"/>
  <c r="Q104" i="33"/>
  <c r="M12" i="33"/>
  <c r="N12" i="33"/>
  <c r="O12" i="33"/>
  <c r="M42" i="33"/>
  <c r="N42" i="33"/>
  <c r="O42" i="33"/>
  <c r="M72" i="33"/>
  <c r="N72" i="33"/>
  <c r="O72" i="33"/>
  <c r="O104" i="33"/>
  <c r="N104" i="33"/>
  <c r="M104" i="33"/>
  <c r="F104" i="33"/>
  <c r="H104" i="33"/>
  <c r="G104" i="33"/>
  <c r="F11" i="33"/>
  <c r="BY11" i="33"/>
  <c r="F41" i="33"/>
  <c r="BY41" i="33"/>
  <c r="BY103" i="33"/>
  <c r="BU11" i="33"/>
  <c r="BV11" i="33"/>
  <c r="BW11" i="33"/>
  <c r="BU41" i="33"/>
  <c r="BV41" i="33"/>
  <c r="BW41" i="33"/>
  <c r="BU71" i="33"/>
  <c r="BV71" i="33"/>
  <c r="BW71" i="33"/>
  <c r="BW103" i="33"/>
  <c r="BV103" i="33"/>
  <c r="BU103" i="33"/>
  <c r="BO11" i="33"/>
  <c r="BO41" i="33"/>
  <c r="BO103" i="33"/>
  <c r="BK11" i="33"/>
  <c r="BL11" i="33"/>
  <c r="BM11" i="33"/>
  <c r="BK41" i="33"/>
  <c r="BL41" i="33"/>
  <c r="BM41" i="33"/>
  <c r="BK71" i="33"/>
  <c r="BL71" i="33"/>
  <c r="BM71" i="33"/>
  <c r="BM103" i="33"/>
  <c r="BL103" i="33"/>
  <c r="BK103" i="33"/>
  <c r="BE11" i="33"/>
  <c r="BE41" i="33"/>
  <c r="BE103" i="33"/>
  <c r="BA11" i="33"/>
  <c r="BB11" i="33"/>
  <c r="BC11" i="33"/>
  <c r="BA41" i="33"/>
  <c r="BB41" i="33"/>
  <c r="BC41" i="33"/>
  <c r="BA71" i="33"/>
  <c r="BB71" i="33"/>
  <c r="BC71" i="33"/>
  <c r="BC103" i="33"/>
  <c r="BB103" i="33"/>
  <c r="BA103" i="33"/>
  <c r="AU11" i="33"/>
  <c r="AU41" i="33"/>
  <c r="AU103" i="33"/>
  <c r="AQ11" i="33"/>
  <c r="AR11" i="33"/>
  <c r="AS11" i="33"/>
  <c r="AQ41" i="33"/>
  <c r="AR41" i="33"/>
  <c r="AS41" i="33"/>
  <c r="AQ71" i="33"/>
  <c r="AR71" i="33"/>
  <c r="AS71" i="33"/>
  <c r="AS103" i="33"/>
  <c r="AR103" i="33"/>
  <c r="AQ103" i="33"/>
  <c r="AK11" i="33"/>
  <c r="AK41" i="33"/>
  <c r="AK103" i="33"/>
  <c r="AG11" i="33"/>
  <c r="AH11" i="33"/>
  <c r="AI11" i="33"/>
  <c r="AG41" i="33"/>
  <c r="AH41" i="33"/>
  <c r="AI41" i="33"/>
  <c r="AG71" i="33"/>
  <c r="AH71" i="33"/>
  <c r="AI71" i="33"/>
  <c r="AI103" i="33"/>
  <c r="AH103" i="33"/>
  <c r="AG103" i="33"/>
  <c r="AA11" i="33"/>
  <c r="AA41" i="33"/>
  <c r="AA103" i="33"/>
  <c r="W11" i="33"/>
  <c r="X11" i="33"/>
  <c r="Y11" i="33"/>
  <c r="W41" i="33"/>
  <c r="X41" i="33"/>
  <c r="Y41" i="33"/>
  <c r="W71" i="33"/>
  <c r="X71" i="33"/>
  <c r="Y71" i="33"/>
  <c r="Y103" i="33"/>
  <c r="X103" i="33"/>
  <c r="W103" i="33"/>
  <c r="Q11" i="33"/>
  <c r="Q41" i="33"/>
  <c r="Q103" i="33"/>
  <c r="M11" i="33"/>
  <c r="N11" i="33"/>
  <c r="O11" i="33"/>
  <c r="M41" i="33"/>
  <c r="N41" i="33"/>
  <c r="O41" i="33"/>
  <c r="M71" i="33"/>
  <c r="N71" i="33"/>
  <c r="O71" i="33"/>
  <c r="O103" i="33"/>
  <c r="N103" i="33"/>
  <c r="M103" i="33"/>
  <c r="F103" i="33"/>
  <c r="H103" i="33"/>
  <c r="G103" i="33"/>
  <c r="F10" i="33"/>
  <c r="BY10" i="33"/>
  <c r="F40" i="33"/>
  <c r="BY40" i="33"/>
  <c r="BY102" i="33"/>
  <c r="BU10" i="33"/>
  <c r="BV10" i="33"/>
  <c r="BW10" i="33"/>
  <c r="BU40" i="33"/>
  <c r="BV40" i="33"/>
  <c r="BW40" i="33"/>
  <c r="BU70" i="33"/>
  <c r="BV70" i="33"/>
  <c r="BW70" i="33"/>
  <c r="BW102" i="33"/>
  <c r="BV102" i="33"/>
  <c r="BU102" i="33"/>
  <c r="BO10" i="33"/>
  <c r="BO40" i="33"/>
  <c r="BO102" i="33"/>
  <c r="BK10" i="33"/>
  <c r="BL10" i="33"/>
  <c r="BM10" i="33"/>
  <c r="BK40" i="33"/>
  <c r="BL40" i="33"/>
  <c r="BM40" i="33"/>
  <c r="BK70" i="33"/>
  <c r="BL70" i="33"/>
  <c r="BM70" i="33"/>
  <c r="BM102" i="33"/>
  <c r="BL102" i="33"/>
  <c r="BK102" i="33"/>
  <c r="BE10" i="33"/>
  <c r="BE40" i="33"/>
  <c r="BE102" i="33"/>
  <c r="BA10" i="33"/>
  <c r="BB10" i="33"/>
  <c r="BC10" i="33"/>
  <c r="BA40" i="33"/>
  <c r="BB40" i="33"/>
  <c r="BC40" i="33"/>
  <c r="BA70" i="33"/>
  <c r="BB70" i="33"/>
  <c r="BC70" i="33"/>
  <c r="BC102" i="33"/>
  <c r="BB102" i="33"/>
  <c r="BA102" i="33"/>
  <c r="AU10" i="33"/>
  <c r="AU40" i="33"/>
  <c r="AU102" i="33"/>
  <c r="AQ10" i="33"/>
  <c r="AR10" i="33"/>
  <c r="AS10" i="33"/>
  <c r="AQ40" i="33"/>
  <c r="AR40" i="33"/>
  <c r="AS40" i="33"/>
  <c r="AQ70" i="33"/>
  <c r="AR70" i="33"/>
  <c r="AS70" i="33"/>
  <c r="AS102" i="33"/>
  <c r="AR102" i="33"/>
  <c r="AQ102" i="33"/>
  <c r="AK10" i="33"/>
  <c r="AK40" i="33"/>
  <c r="AK102" i="33"/>
  <c r="AG10" i="33"/>
  <c r="AH10" i="33"/>
  <c r="AI10" i="33"/>
  <c r="AG40" i="33"/>
  <c r="AH40" i="33"/>
  <c r="AI40" i="33"/>
  <c r="AG70" i="33"/>
  <c r="AH70" i="33"/>
  <c r="AI70" i="33"/>
  <c r="AI102" i="33"/>
  <c r="AH102" i="33"/>
  <c r="AG102" i="33"/>
  <c r="AA10" i="33"/>
  <c r="AA40" i="33"/>
  <c r="AA102" i="33"/>
  <c r="W10" i="33"/>
  <c r="X10" i="33"/>
  <c r="Y10" i="33"/>
  <c r="W40" i="33"/>
  <c r="X40" i="33"/>
  <c r="Y40" i="33"/>
  <c r="W70" i="33"/>
  <c r="X70" i="33"/>
  <c r="Y70" i="33"/>
  <c r="Y102" i="33"/>
  <c r="X102" i="33"/>
  <c r="W102" i="33"/>
  <c r="Q10" i="33"/>
  <c r="Q40" i="33"/>
  <c r="Q102" i="33"/>
  <c r="M10" i="33"/>
  <c r="N10" i="33"/>
  <c r="O10" i="33"/>
  <c r="M40" i="33"/>
  <c r="N40" i="33"/>
  <c r="O40" i="33"/>
  <c r="M70" i="33"/>
  <c r="N70" i="33"/>
  <c r="O70" i="33"/>
  <c r="O102" i="33"/>
  <c r="N102" i="33"/>
  <c r="M102" i="33"/>
  <c r="F102" i="33"/>
  <c r="H102" i="33"/>
  <c r="G102" i="33"/>
  <c r="F9" i="33"/>
  <c r="BY9" i="33"/>
  <c r="F39" i="33"/>
  <c r="BY39" i="33"/>
  <c r="BY101" i="33"/>
  <c r="BU9" i="33"/>
  <c r="BV9" i="33"/>
  <c r="BW9" i="33"/>
  <c r="BU39" i="33"/>
  <c r="BV39" i="33"/>
  <c r="BW39" i="33"/>
  <c r="BU69" i="33"/>
  <c r="BV69" i="33"/>
  <c r="BW69" i="33"/>
  <c r="BW101" i="33"/>
  <c r="BV101" i="33"/>
  <c r="BU101" i="33"/>
  <c r="BO9" i="33"/>
  <c r="BO39" i="33"/>
  <c r="BO101" i="33"/>
  <c r="BK9" i="33"/>
  <c r="BL9" i="33"/>
  <c r="BM9" i="33"/>
  <c r="BK39" i="33"/>
  <c r="BL39" i="33"/>
  <c r="BM39" i="33"/>
  <c r="BK69" i="33"/>
  <c r="BL69" i="33"/>
  <c r="BM69" i="33"/>
  <c r="BM101" i="33"/>
  <c r="BL101" i="33"/>
  <c r="BK101" i="33"/>
  <c r="BE9" i="33"/>
  <c r="BE39" i="33"/>
  <c r="BE101" i="33"/>
  <c r="BA9" i="33"/>
  <c r="BB9" i="33"/>
  <c r="BC9" i="33"/>
  <c r="BA39" i="33"/>
  <c r="BB39" i="33"/>
  <c r="BC39" i="33"/>
  <c r="BA69" i="33"/>
  <c r="BB69" i="33"/>
  <c r="BC69" i="33"/>
  <c r="BC101" i="33"/>
  <c r="BB101" i="33"/>
  <c r="BA101" i="33"/>
  <c r="AU9" i="33"/>
  <c r="AU39" i="33"/>
  <c r="AU101" i="33"/>
  <c r="AQ9" i="33"/>
  <c r="AR9" i="33"/>
  <c r="AS9" i="33"/>
  <c r="AQ39" i="33"/>
  <c r="AR39" i="33"/>
  <c r="AS39" i="33"/>
  <c r="AQ69" i="33"/>
  <c r="AR69" i="33"/>
  <c r="AS69" i="33"/>
  <c r="AS101" i="33"/>
  <c r="AR101" i="33"/>
  <c r="AQ101" i="33"/>
  <c r="AK9" i="33"/>
  <c r="AK39" i="33"/>
  <c r="AK101" i="33"/>
  <c r="AG9" i="33"/>
  <c r="AH9" i="33"/>
  <c r="AI9" i="33"/>
  <c r="AG39" i="33"/>
  <c r="AH39" i="33"/>
  <c r="AI39" i="33"/>
  <c r="AG69" i="33"/>
  <c r="AH69" i="33"/>
  <c r="AI69" i="33"/>
  <c r="AI101" i="33"/>
  <c r="AH101" i="33"/>
  <c r="AG101" i="33"/>
  <c r="AA9" i="33"/>
  <c r="AA39" i="33"/>
  <c r="AA101" i="33"/>
  <c r="W9" i="33"/>
  <c r="X9" i="33"/>
  <c r="Y9" i="33"/>
  <c r="W39" i="33"/>
  <c r="X39" i="33"/>
  <c r="Y39" i="33"/>
  <c r="W69" i="33"/>
  <c r="X69" i="33"/>
  <c r="Y69" i="33"/>
  <c r="Y101" i="33"/>
  <c r="X101" i="33"/>
  <c r="W101" i="33"/>
  <c r="Q9" i="33"/>
  <c r="Q39" i="33"/>
  <c r="Q101" i="33"/>
  <c r="M9" i="33"/>
  <c r="N9" i="33"/>
  <c r="O9" i="33"/>
  <c r="M39" i="33"/>
  <c r="N39" i="33"/>
  <c r="O39" i="33"/>
  <c r="M69" i="33"/>
  <c r="N69" i="33"/>
  <c r="O69" i="33"/>
  <c r="O101" i="33"/>
  <c r="N101" i="33"/>
  <c r="M101" i="33"/>
  <c r="F101" i="33"/>
  <c r="H101" i="33"/>
  <c r="G101" i="33"/>
  <c r="F8" i="33"/>
  <c r="BY8" i="33"/>
  <c r="F38" i="33"/>
  <c r="BY38" i="33"/>
  <c r="BY100" i="33"/>
  <c r="BU8" i="33"/>
  <c r="BV8" i="33"/>
  <c r="BW8" i="33"/>
  <c r="BU38" i="33"/>
  <c r="BV38" i="33"/>
  <c r="BW38" i="33"/>
  <c r="BU68" i="33"/>
  <c r="BV68" i="33"/>
  <c r="BW68" i="33"/>
  <c r="BW100" i="33"/>
  <c r="BV100" i="33"/>
  <c r="BU100" i="33"/>
  <c r="BO8" i="33"/>
  <c r="BO38" i="33"/>
  <c r="BO100" i="33"/>
  <c r="BK8" i="33"/>
  <c r="BL8" i="33"/>
  <c r="BM8" i="33"/>
  <c r="BK38" i="33"/>
  <c r="BL38" i="33"/>
  <c r="BM38" i="33"/>
  <c r="BK68" i="33"/>
  <c r="BL68" i="33"/>
  <c r="BM68" i="33"/>
  <c r="BM100" i="33"/>
  <c r="BL100" i="33"/>
  <c r="BK100" i="33"/>
  <c r="BE8" i="33"/>
  <c r="BE38" i="33"/>
  <c r="BE100" i="33"/>
  <c r="BA8" i="33"/>
  <c r="BB8" i="33"/>
  <c r="BC8" i="33"/>
  <c r="BA38" i="33"/>
  <c r="BB38" i="33"/>
  <c r="BC38" i="33"/>
  <c r="BA68" i="33"/>
  <c r="BB68" i="33"/>
  <c r="BC68" i="33"/>
  <c r="BC100" i="33"/>
  <c r="BB100" i="33"/>
  <c r="BA100" i="33"/>
  <c r="AU8" i="33"/>
  <c r="AU38" i="33"/>
  <c r="AU100" i="33"/>
  <c r="AQ8" i="33"/>
  <c r="AR8" i="33"/>
  <c r="AS8" i="33"/>
  <c r="AQ38" i="33"/>
  <c r="AR38" i="33"/>
  <c r="AS38" i="33"/>
  <c r="AQ68" i="33"/>
  <c r="AR68" i="33"/>
  <c r="AS68" i="33"/>
  <c r="AS100" i="33"/>
  <c r="AR100" i="33"/>
  <c r="AQ100" i="33"/>
  <c r="AK8" i="33"/>
  <c r="AK38" i="33"/>
  <c r="AK100" i="33"/>
  <c r="AG8" i="33"/>
  <c r="AH8" i="33"/>
  <c r="AI8" i="33"/>
  <c r="AG38" i="33"/>
  <c r="AH38" i="33"/>
  <c r="AI38" i="33"/>
  <c r="AG68" i="33"/>
  <c r="AH68" i="33"/>
  <c r="AI68" i="33"/>
  <c r="AI100" i="33"/>
  <c r="AH100" i="33"/>
  <c r="AG100" i="33"/>
  <c r="AA8" i="33"/>
  <c r="AA38" i="33"/>
  <c r="AA100" i="33"/>
  <c r="W8" i="33"/>
  <c r="X8" i="33"/>
  <c r="Y8" i="33"/>
  <c r="W38" i="33"/>
  <c r="X38" i="33"/>
  <c r="Y38" i="33"/>
  <c r="W68" i="33"/>
  <c r="X68" i="33"/>
  <c r="Y68" i="33"/>
  <c r="Y100" i="33"/>
  <c r="X100" i="33"/>
  <c r="W100" i="33"/>
  <c r="Q8" i="33"/>
  <c r="Q38" i="33"/>
  <c r="Q100" i="33"/>
  <c r="M8" i="33"/>
  <c r="N8" i="33"/>
  <c r="O8" i="33"/>
  <c r="M38" i="33"/>
  <c r="N38" i="33"/>
  <c r="O38" i="33"/>
  <c r="M68" i="33"/>
  <c r="N68" i="33"/>
  <c r="O68" i="33"/>
  <c r="O100" i="33"/>
  <c r="N100" i="33"/>
  <c r="M100" i="33"/>
  <c r="F100" i="33"/>
  <c r="H100" i="33"/>
  <c r="G100" i="33"/>
  <c r="F7" i="33"/>
  <c r="BY7" i="33"/>
  <c r="F37" i="33"/>
  <c r="BY37" i="33"/>
  <c r="BY99" i="33"/>
  <c r="BU7" i="33"/>
  <c r="BV7" i="33"/>
  <c r="BW7" i="33"/>
  <c r="BU37" i="33"/>
  <c r="BV37" i="33"/>
  <c r="BW37" i="33"/>
  <c r="BU67" i="33"/>
  <c r="BV67" i="33"/>
  <c r="BW67" i="33"/>
  <c r="BW99" i="33"/>
  <c r="BV99" i="33"/>
  <c r="BU99" i="33"/>
  <c r="BO7" i="33"/>
  <c r="BO37" i="33"/>
  <c r="BO99" i="33"/>
  <c r="BK7" i="33"/>
  <c r="BL7" i="33"/>
  <c r="BM7" i="33"/>
  <c r="BK37" i="33"/>
  <c r="BL37" i="33"/>
  <c r="BM37" i="33"/>
  <c r="BK67" i="33"/>
  <c r="BL67" i="33"/>
  <c r="BM67" i="33"/>
  <c r="BM99" i="33"/>
  <c r="BL99" i="33"/>
  <c r="BK99" i="33"/>
  <c r="BE7" i="33"/>
  <c r="BE37" i="33"/>
  <c r="BE99" i="33"/>
  <c r="BA7" i="33"/>
  <c r="BB7" i="33"/>
  <c r="BC7" i="33"/>
  <c r="BA37" i="33"/>
  <c r="BB37" i="33"/>
  <c r="BC37" i="33"/>
  <c r="BA67" i="33"/>
  <c r="BB67" i="33"/>
  <c r="BC67" i="33"/>
  <c r="BC99" i="33"/>
  <c r="BB99" i="33"/>
  <c r="BA99" i="33"/>
  <c r="AU7" i="33"/>
  <c r="AU37" i="33"/>
  <c r="AU99" i="33"/>
  <c r="AQ7" i="33"/>
  <c r="AR7" i="33"/>
  <c r="AS7" i="33"/>
  <c r="AQ37" i="33"/>
  <c r="AR37" i="33"/>
  <c r="AS37" i="33"/>
  <c r="AQ67" i="33"/>
  <c r="AR67" i="33"/>
  <c r="AS67" i="33"/>
  <c r="AS99" i="33"/>
  <c r="AR99" i="33"/>
  <c r="AQ99" i="33"/>
  <c r="AK7" i="33"/>
  <c r="AK37" i="33"/>
  <c r="AK99" i="33"/>
  <c r="AG7" i="33"/>
  <c r="AH7" i="33"/>
  <c r="AI7" i="33"/>
  <c r="AG37" i="33"/>
  <c r="AH37" i="33"/>
  <c r="AI37" i="33"/>
  <c r="AG67" i="33"/>
  <c r="AH67" i="33"/>
  <c r="AI67" i="33"/>
  <c r="AI99" i="33"/>
  <c r="AH99" i="33"/>
  <c r="AG99" i="33"/>
  <c r="AA7" i="33"/>
  <c r="AA37" i="33"/>
  <c r="AA99" i="33"/>
  <c r="W7" i="33"/>
  <c r="X7" i="33"/>
  <c r="Y7" i="33"/>
  <c r="W37" i="33"/>
  <c r="X37" i="33"/>
  <c r="Y37" i="33"/>
  <c r="W67" i="33"/>
  <c r="X67" i="33"/>
  <c r="Y67" i="33"/>
  <c r="Y99" i="33"/>
  <c r="X99" i="33"/>
  <c r="W99" i="33"/>
  <c r="Q7" i="33"/>
  <c r="Q37" i="33"/>
  <c r="Q99" i="33"/>
  <c r="M7" i="33"/>
  <c r="N7" i="33"/>
  <c r="O7" i="33"/>
  <c r="M37" i="33"/>
  <c r="N37" i="33"/>
  <c r="O37" i="33"/>
  <c r="M67" i="33"/>
  <c r="N67" i="33"/>
  <c r="O67" i="33"/>
  <c r="O99" i="33"/>
  <c r="N99" i="33"/>
  <c r="M99" i="33"/>
  <c r="F99" i="33"/>
  <c r="H99" i="33"/>
  <c r="G99" i="33"/>
  <c r="F6" i="33"/>
  <c r="BY6" i="33"/>
  <c r="F36" i="33"/>
  <c r="BY36" i="33"/>
  <c r="BY98" i="33"/>
  <c r="BU6" i="33"/>
  <c r="BV6" i="33"/>
  <c r="BW6" i="33"/>
  <c r="BU36" i="33"/>
  <c r="BV36" i="33"/>
  <c r="BW36" i="33"/>
  <c r="BU66" i="33"/>
  <c r="BV66" i="33"/>
  <c r="BW66" i="33"/>
  <c r="BW98" i="33"/>
  <c r="BV98" i="33"/>
  <c r="BU98" i="33"/>
  <c r="BO6" i="33"/>
  <c r="BO36" i="33"/>
  <c r="BO98" i="33"/>
  <c r="BK6" i="33"/>
  <c r="BL6" i="33"/>
  <c r="BM6" i="33"/>
  <c r="BK36" i="33"/>
  <c r="BL36" i="33"/>
  <c r="BM36" i="33"/>
  <c r="BK66" i="33"/>
  <c r="BL66" i="33"/>
  <c r="BM66" i="33"/>
  <c r="BM98" i="33"/>
  <c r="BL98" i="33"/>
  <c r="BK98" i="33"/>
  <c r="BE6" i="33"/>
  <c r="BE36" i="33"/>
  <c r="BE98" i="33"/>
  <c r="BA6" i="33"/>
  <c r="BB6" i="33"/>
  <c r="BC6" i="33"/>
  <c r="BA36" i="33"/>
  <c r="BB36" i="33"/>
  <c r="BC36" i="33"/>
  <c r="BA66" i="33"/>
  <c r="BB66" i="33"/>
  <c r="BC66" i="33"/>
  <c r="BC98" i="33"/>
  <c r="BB98" i="33"/>
  <c r="BA98" i="33"/>
  <c r="AU6" i="33"/>
  <c r="AU36" i="33"/>
  <c r="AU98" i="33"/>
  <c r="AQ6" i="33"/>
  <c r="AR6" i="33"/>
  <c r="AS6" i="33"/>
  <c r="AQ36" i="33"/>
  <c r="AR36" i="33"/>
  <c r="AS36" i="33"/>
  <c r="AQ66" i="33"/>
  <c r="AR66" i="33"/>
  <c r="AS66" i="33"/>
  <c r="AS98" i="33"/>
  <c r="AR98" i="33"/>
  <c r="AQ98" i="33"/>
  <c r="AK6" i="33"/>
  <c r="AK36" i="33"/>
  <c r="AK98" i="33"/>
  <c r="AG6" i="33"/>
  <c r="AH6" i="33"/>
  <c r="AI6" i="33"/>
  <c r="AG36" i="33"/>
  <c r="AH36" i="33"/>
  <c r="AI36" i="33"/>
  <c r="AG66" i="33"/>
  <c r="AH66" i="33"/>
  <c r="AI66" i="33"/>
  <c r="AI98" i="33"/>
  <c r="AH98" i="33"/>
  <c r="AG98" i="33"/>
  <c r="AA6" i="33"/>
  <c r="AA36" i="33"/>
  <c r="AA98" i="33"/>
  <c r="W6" i="33"/>
  <c r="X6" i="33"/>
  <c r="Y6" i="33"/>
  <c r="W36" i="33"/>
  <c r="X36" i="33"/>
  <c r="Y36" i="33"/>
  <c r="W66" i="33"/>
  <c r="X66" i="33"/>
  <c r="Y66" i="33"/>
  <c r="Y98" i="33"/>
  <c r="X98" i="33"/>
  <c r="W98" i="33"/>
  <c r="Q6" i="33"/>
  <c r="Q36" i="33"/>
  <c r="Q98" i="33"/>
  <c r="M6" i="33"/>
  <c r="N6" i="33"/>
  <c r="O6" i="33"/>
  <c r="M36" i="33"/>
  <c r="N36" i="33"/>
  <c r="O36" i="33"/>
  <c r="M66" i="33"/>
  <c r="N66" i="33"/>
  <c r="O66" i="33"/>
  <c r="O98" i="33"/>
  <c r="N98" i="33"/>
  <c r="M98" i="33"/>
  <c r="F98" i="33"/>
  <c r="H98" i="33"/>
  <c r="G98" i="33"/>
  <c r="F5" i="33"/>
  <c r="BY5" i="33"/>
  <c r="F35" i="33"/>
  <c r="BY35" i="33"/>
  <c r="BY97" i="33"/>
  <c r="BU5" i="33"/>
  <c r="BV5" i="33"/>
  <c r="BW5" i="33"/>
  <c r="BU35" i="33"/>
  <c r="BV35" i="33"/>
  <c r="BW35" i="33"/>
  <c r="BU65" i="33"/>
  <c r="BV65" i="33"/>
  <c r="BW65" i="33"/>
  <c r="BW97" i="33"/>
  <c r="BV97" i="33"/>
  <c r="BU97" i="33"/>
  <c r="BO5" i="33"/>
  <c r="BO35" i="33"/>
  <c r="BO97" i="33"/>
  <c r="BK5" i="33"/>
  <c r="BL5" i="33"/>
  <c r="BM5" i="33"/>
  <c r="BK35" i="33"/>
  <c r="BL35" i="33"/>
  <c r="BM35" i="33"/>
  <c r="BK65" i="33"/>
  <c r="BL65" i="33"/>
  <c r="BM65" i="33"/>
  <c r="BM97" i="33"/>
  <c r="BL97" i="33"/>
  <c r="BK97" i="33"/>
  <c r="BE5" i="33"/>
  <c r="BE35" i="33"/>
  <c r="BE97" i="33"/>
  <c r="BA5" i="33"/>
  <c r="BB5" i="33"/>
  <c r="BC5" i="33"/>
  <c r="BA35" i="33"/>
  <c r="BB35" i="33"/>
  <c r="BC35" i="33"/>
  <c r="BA65" i="33"/>
  <c r="BB65" i="33"/>
  <c r="BC65" i="33"/>
  <c r="BC97" i="33"/>
  <c r="BB97" i="33"/>
  <c r="BA97" i="33"/>
  <c r="AU5" i="33"/>
  <c r="AU35" i="33"/>
  <c r="AU97" i="33"/>
  <c r="AQ5" i="33"/>
  <c r="AR5" i="33"/>
  <c r="AS5" i="33"/>
  <c r="AQ35" i="33"/>
  <c r="AR35" i="33"/>
  <c r="AS35" i="33"/>
  <c r="AQ65" i="33"/>
  <c r="AR65" i="33"/>
  <c r="AS65" i="33"/>
  <c r="AS97" i="33"/>
  <c r="AR97" i="33"/>
  <c r="AQ97" i="33"/>
  <c r="AK5" i="33"/>
  <c r="AK35" i="33"/>
  <c r="AK97" i="33"/>
  <c r="AG5" i="33"/>
  <c r="AH5" i="33"/>
  <c r="AI5" i="33"/>
  <c r="AG35" i="33"/>
  <c r="AH35" i="33"/>
  <c r="AI35" i="33"/>
  <c r="AG65" i="33"/>
  <c r="AH65" i="33"/>
  <c r="AI65" i="33"/>
  <c r="AI97" i="33"/>
  <c r="AH97" i="33"/>
  <c r="AG97" i="33"/>
  <c r="AA5" i="33"/>
  <c r="AA35" i="33"/>
  <c r="AA97" i="33"/>
  <c r="W5" i="33"/>
  <c r="X5" i="33"/>
  <c r="Y5" i="33"/>
  <c r="W35" i="33"/>
  <c r="X35" i="33"/>
  <c r="Y35" i="33"/>
  <c r="W65" i="33"/>
  <c r="X65" i="33"/>
  <c r="Y65" i="33"/>
  <c r="Y97" i="33"/>
  <c r="X97" i="33"/>
  <c r="W97" i="33"/>
  <c r="Q5" i="33"/>
  <c r="Q35" i="33"/>
  <c r="Q97" i="33"/>
  <c r="M5" i="33"/>
  <c r="N5" i="33"/>
  <c r="O5" i="33"/>
  <c r="M35" i="33"/>
  <c r="N35" i="33"/>
  <c r="O35" i="33"/>
  <c r="M65" i="33"/>
  <c r="N65" i="33"/>
  <c r="O65" i="33"/>
  <c r="O97" i="33"/>
  <c r="N97" i="33"/>
  <c r="M97" i="33"/>
  <c r="F97" i="33"/>
  <c r="H97" i="33"/>
  <c r="G97" i="33"/>
  <c r="BY4" i="33"/>
  <c r="BY34" i="33"/>
  <c r="BY96" i="33"/>
  <c r="BU4" i="33"/>
  <c r="BV4" i="33"/>
  <c r="BW4" i="33"/>
  <c r="BU34" i="33"/>
  <c r="BV34" i="33"/>
  <c r="BW34" i="33"/>
  <c r="BU64" i="33"/>
  <c r="BV64" i="33"/>
  <c r="BW64" i="33"/>
  <c r="BW96" i="33"/>
  <c r="BV96" i="33"/>
  <c r="BU96" i="33"/>
  <c r="BO4" i="33"/>
  <c r="BO34" i="33"/>
  <c r="BO96" i="33"/>
  <c r="BK4" i="33"/>
  <c r="BL4" i="33"/>
  <c r="BM4" i="33"/>
  <c r="BK34" i="33"/>
  <c r="BL34" i="33"/>
  <c r="BM34" i="33"/>
  <c r="BK64" i="33"/>
  <c r="BL64" i="33"/>
  <c r="BM64" i="33"/>
  <c r="BM96" i="33"/>
  <c r="BL96" i="33"/>
  <c r="BK96" i="33"/>
  <c r="BE4" i="33"/>
  <c r="BE34" i="33"/>
  <c r="BE96" i="33"/>
  <c r="BA4" i="33"/>
  <c r="BB4" i="33"/>
  <c r="BC4" i="33"/>
  <c r="BA34" i="33"/>
  <c r="BB34" i="33"/>
  <c r="BC34" i="33"/>
  <c r="BA64" i="33"/>
  <c r="BB64" i="33"/>
  <c r="BC64" i="33"/>
  <c r="BC96" i="33"/>
  <c r="BB96" i="33"/>
  <c r="BA96" i="33"/>
  <c r="AU4" i="33"/>
  <c r="AU34" i="33"/>
  <c r="AU96" i="33"/>
  <c r="AQ4" i="33"/>
  <c r="AR4" i="33"/>
  <c r="AS4" i="33"/>
  <c r="AQ34" i="33"/>
  <c r="AR34" i="33"/>
  <c r="AS34" i="33"/>
  <c r="AQ64" i="33"/>
  <c r="AR64" i="33"/>
  <c r="AS64" i="33"/>
  <c r="AS96" i="33"/>
  <c r="AR96" i="33"/>
  <c r="AQ96" i="33"/>
  <c r="AK4" i="33"/>
  <c r="AK34" i="33"/>
  <c r="AK96" i="33"/>
  <c r="AG4" i="33"/>
  <c r="AH4" i="33"/>
  <c r="AI4" i="33"/>
  <c r="AG34" i="33"/>
  <c r="AH34" i="33"/>
  <c r="AI34" i="33"/>
  <c r="AG64" i="33"/>
  <c r="AH64" i="33"/>
  <c r="AI64" i="33"/>
  <c r="AI96" i="33"/>
  <c r="AH96" i="33"/>
  <c r="AG96" i="33"/>
  <c r="AA4" i="33"/>
  <c r="AA34" i="33"/>
  <c r="AA96" i="33"/>
  <c r="W4" i="33"/>
  <c r="X4" i="33"/>
  <c r="Y4" i="33"/>
  <c r="W34" i="33"/>
  <c r="X34" i="33"/>
  <c r="Y34" i="33"/>
  <c r="W64" i="33"/>
  <c r="X64" i="33"/>
  <c r="Y64" i="33"/>
  <c r="Y96" i="33"/>
  <c r="X96" i="33"/>
  <c r="W96" i="33"/>
  <c r="Q4" i="33"/>
  <c r="Q34" i="33"/>
  <c r="Q96" i="33"/>
  <c r="M4" i="33"/>
  <c r="N4" i="33"/>
  <c r="O4" i="33"/>
  <c r="M34" i="33"/>
  <c r="N34" i="33"/>
  <c r="O34" i="33"/>
  <c r="M64" i="33"/>
  <c r="N64" i="33"/>
  <c r="O64" i="33"/>
  <c r="O96" i="33"/>
  <c r="N96" i="33"/>
  <c r="M96" i="33"/>
  <c r="H96" i="33"/>
  <c r="G96" i="33"/>
  <c r="BY3" i="33"/>
  <c r="BY33" i="33"/>
  <c r="BY95" i="33"/>
  <c r="BU3" i="33"/>
  <c r="BV3" i="33"/>
  <c r="BW3" i="33"/>
  <c r="BU33" i="33"/>
  <c r="BV33" i="33"/>
  <c r="BW33" i="33"/>
  <c r="BU63" i="33"/>
  <c r="BV63" i="33"/>
  <c r="BW63" i="33"/>
  <c r="BW95" i="33"/>
  <c r="BV95" i="33"/>
  <c r="BU95" i="33"/>
  <c r="BO3" i="33"/>
  <c r="BO33" i="33"/>
  <c r="BO95" i="33"/>
  <c r="BK3" i="33"/>
  <c r="BL3" i="33"/>
  <c r="BM3" i="33"/>
  <c r="BK33" i="33"/>
  <c r="BL33" i="33"/>
  <c r="BM33" i="33"/>
  <c r="BK63" i="33"/>
  <c r="BL63" i="33"/>
  <c r="BM63" i="33"/>
  <c r="BM95" i="33"/>
  <c r="BL95" i="33"/>
  <c r="BK95" i="33"/>
  <c r="BE3" i="33"/>
  <c r="BE33" i="33"/>
  <c r="BE95" i="33"/>
  <c r="BA3" i="33"/>
  <c r="BB3" i="33"/>
  <c r="BC3" i="33"/>
  <c r="BA33" i="33"/>
  <c r="BB33" i="33"/>
  <c r="BC33" i="33"/>
  <c r="BA63" i="33"/>
  <c r="BB63" i="33"/>
  <c r="BC63" i="33"/>
  <c r="BC95" i="33"/>
  <c r="BB95" i="33"/>
  <c r="BA95" i="33"/>
  <c r="AU3" i="33"/>
  <c r="AU33" i="33"/>
  <c r="AU95" i="33"/>
  <c r="AQ3" i="33"/>
  <c r="AR3" i="33"/>
  <c r="AS3" i="33"/>
  <c r="AQ33" i="33"/>
  <c r="AR33" i="33"/>
  <c r="AS33" i="33"/>
  <c r="AQ63" i="33"/>
  <c r="AR63" i="33"/>
  <c r="AS63" i="33"/>
  <c r="AS95" i="33"/>
  <c r="AR95" i="33"/>
  <c r="AQ95" i="33"/>
  <c r="AK3" i="33"/>
  <c r="AK33" i="33"/>
  <c r="AK95" i="33"/>
  <c r="AG3" i="33"/>
  <c r="AH3" i="33"/>
  <c r="AI3" i="33"/>
  <c r="AG33" i="33"/>
  <c r="AH33" i="33"/>
  <c r="AI33" i="33"/>
  <c r="AG63" i="33"/>
  <c r="AH63" i="33"/>
  <c r="AI63" i="33"/>
  <c r="AI95" i="33"/>
  <c r="AH95" i="33"/>
  <c r="AG95" i="33"/>
  <c r="AA3" i="33"/>
  <c r="AA33" i="33"/>
  <c r="AA95" i="33"/>
  <c r="W3" i="33"/>
  <c r="X3" i="33"/>
  <c r="Y3" i="33"/>
  <c r="W33" i="33"/>
  <c r="X33" i="33"/>
  <c r="Y33" i="33"/>
  <c r="W63" i="33"/>
  <c r="X63" i="33"/>
  <c r="Y63" i="33"/>
  <c r="Y95" i="33"/>
  <c r="X95" i="33"/>
  <c r="W95" i="33"/>
  <c r="Q3" i="33"/>
  <c r="Q33" i="33"/>
  <c r="Q95" i="33"/>
  <c r="M3" i="33"/>
  <c r="N3" i="33"/>
  <c r="O3" i="33"/>
  <c r="M33" i="33"/>
  <c r="N33" i="33"/>
  <c r="O33" i="33"/>
  <c r="M63" i="33"/>
  <c r="N63" i="33"/>
  <c r="O63" i="33"/>
  <c r="O95" i="33"/>
  <c r="N95" i="33"/>
  <c r="M95" i="33"/>
  <c r="H95" i="33"/>
  <c r="G95" i="33"/>
  <c r="F88" i="33"/>
  <c r="BY88" i="33"/>
  <c r="BZ88" i="33"/>
  <c r="BX88" i="33"/>
  <c r="C42" i="33"/>
  <c r="C44" i="33"/>
  <c r="BT88" i="33"/>
  <c r="BO88" i="33"/>
  <c r="BP88" i="33"/>
  <c r="BN88" i="33"/>
  <c r="BJ88" i="33"/>
  <c r="BE88" i="33"/>
  <c r="BF88" i="33"/>
  <c r="BD88" i="33"/>
  <c r="AZ88" i="33"/>
  <c r="AU88" i="33"/>
  <c r="AV88" i="33"/>
  <c r="AT88" i="33"/>
  <c r="AP88" i="33"/>
  <c r="AK88" i="33"/>
  <c r="AL88" i="33"/>
  <c r="AJ88" i="33"/>
  <c r="AF88" i="33"/>
  <c r="AA88" i="33"/>
  <c r="AB88" i="33"/>
  <c r="Z88" i="33"/>
  <c r="V88" i="33"/>
  <c r="Q88" i="33"/>
  <c r="R88" i="33"/>
  <c r="P88" i="33"/>
  <c r="L88" i="33"/>
  <c r="C35" i="33"/>
  <c r="H88" i="33"/>
  <c r="G88" i="33"/>
  <c r="F87" i="33"/>
  <c r="BY87" i="33"/>
  <c r="BZ87" i="33"/>
  <c r="BX87" i="33"/>
  <c r="BT87" i="33"/>
  <c r="BO87" i="33"/>
  <c r="BP87" i="33"/>
  <c r="BN87" i="33"/>
  <c r="BJ87" i="33"/>
  <c r="BE87" i="33"/>
  <c r="BF87" i="33"/>
  <c r="BD87" i="33"/>
  <c r="AZ87" i="33"/>
  <c r="AU87" i="33"/>
  <c r="AV87" i="33"/>
  <c r="AT87" i="33"/>
  <c r="AP87" i="33"/>
  <c r="AK87" i="33"/>
  <c r="AL87" i="33"/>
  <c r="AJ87" i="33"/>
  <c r="AF87" i="33"/>
  <c r="AA87" i="33"/>
  <c r="AB87" i="33"/>
  <c r="Z87" i="33"/>
  <c r="V87" i="33"/>
  <c r="Q87" i="33"/>
  <c r="R87" i="33"/>
  <c r="P87" i="33"/>
  <c r="L87" i="33"/>
  <c r="H87" i="33"/>
  <c r="G87" i="33"/>
  <c r="F86" i="33"/>
  <c r="BY86" i="33"/>
  <c r="BZ86" i="33"/>
  <c r="BX86" i="33"/>
  <c r="BT86" i="33"/>
  <c r="BO86" i="33"/>
  <c r="BP86" i="33"/>
  <c r="BN86" i="33"/>
  <c r="BJ86" i="33"/>
  <c r="BE86" i="33"/>
  <c r="BF86" i="33"/>
  <c r="BD86" i="33"/>
  <c r="AZ86" i="33"/>
  <c r="AU86" i="33"/>
  <c r="AV86" i="33"/>
  <c r="AT86" i="33"/>
  <c r="AP86" i="33"/>
  <c r="AK86" i="33"/>
  <c r="AL86" i="33"/>
  <c r="AJ86" i="33"/>
  <c r="AF86" i="33"/>
  <c r="AA86" i="33"/>
  <c r="AB86" i="33"/>
  <c r="Z86" i="33"/>
  <c r="V86" i="33"/>
  <c r="Q86" i="33"/>
  <c r="R86" i="33"/>
  <c r="P86" i="33"/>
  <c r="L86" i="33"/>
  <c r="H86" i="33"/>
  <c r="G86" i="33"/>
  <c r="F85" i="33"/>
  <c r="BY85" i="33"/>
  <c r="BZ85" i="33"/>
  <c r="BX85" i="33"/>
  <c r="BT85" i="33"/>
  <c r="BO85" i="33"/>
  <c r="BP85" i="33"/>
  <c r="BN85" i="33"/>
  <c r="BJ85" i="33"/>
  <c r="BE85" i="33"/>
  <c r="BF85" i="33"/>
  <c r="BD85" i="33"/>
  <c r="AZ85" i="33"/>
  <c r="AU85" i="33"/>
  <c r="AV85" i="33"/>
  <c r="AT85" i="33"/>
  <c r="AP85" i="33"/>
  <c r="AK85" i="33"/>
  <c r="AL85" i="33"/>
  <c r="AJ85" i="33"/>
  <c r="AF85" i="33"/>
  <c r="AA85" i="33"/>
  <c r="AB85" i="33"/>
  <c r="Z85" i="33"/>
  <c r="V85" i="33"/>
  <c r="Q85" i="33"/>
  <c r="R85" i="33"/>
  <c r="P85" i="33"/>
  <c r="L85" i="33"/>
  <c r="H85" i="33"/>
  <c r="G85" i="33"/>
  <c r="F84" i="33"/>
  <c r="BY84" i="33"/>
  <c r="BZ84" i="33"/>
  <c r="BX84" i="33"/>
  <c r="BT84" i="33"/>
  <c r="BO84" i="33"/>
  <c r="BP84" i="33"/>
  <c r="BN84" i="33"/>
  <c r="BJ84" i="33"/>
  <c r="BE84" i="33"/>
  <c r="BF84" i="33"/>
  <c r="BD84" i="33"/>
  <c r="AZ84" i="33"/>
  <c r="AU84" i="33"/>
  <c r="AV84" i="33"/>
  <c r="AT84" i="33"/>
  <c r="AP84" i="33"/>
  <c r="AK84" i="33"/>
  <c r="AL84" i="33"/>
  <c r="AJ84" i="33"/>
  <c r="AF84" i="33"/>
  <c r="AA84" i="33"/>
  <c r="AB84" i="33"/>
  <c r="Z84" i="33"/>
  <c r="V84" i="33"/>
  <c r="Q84" i="33"/>
  <c r="R84" i="33"/>
  <c r="P84" i="33"/>
  <c r="L84" i="33"/>
  <c r="H84" i="33"/>
  <c r="G84" i="33"/>
  <c r="F83" i="33"/>
  <c r="BY83" i="33"/>
  <c r="BZ83" i="33"/>
  <c r="BX83" i="33"/>
  <c r="BT83" i="33"/>
  <c r="BO83" i="33"/>
  <c r="BP83" i="33"/>
  <c r="BN83" i="33"/>
  <c r="BJ83" i="33"/>
  <c r="BE83" i="33"/>
  <c r="BF83" i="33"/>
  <c r="BD83" i="33"/>
  <c r="AZ83" i="33"/>
  <c r="AU83" i="33"/>
  <c r="AV83" i="33"/>
  <c r="AT83" i="33"/>
  <c r="AP83" i="33"/>
  <c r="AK83" i="33"/>
  <c r="AL83" i="33"/>
  <c r="AJ83" i="33"/>
  <c r="AF83" i="33"/>
  <c r="AA83" i="33"/>
  <c r="AB83" i="33"/>
  <c r="Z83" i="33"/>
  <c r="V83" i="33"/>
  <c r="Q83" i="33"/>
  <c r="R83" i="33"/>
  <c r="P83" i="33"/>
  <c r="L83" i="33"/>
  <c r="H83" i="33"/>
  <c r="G83" i="33"/>
  <c r="F82" i="33"/>
  <c r="BY82" i="33"/>
  <c r="BZ82" i="33"/>
  <c r="BX82" i="33"/>
  <c r="BT82" i="33"/>
  <c r="BO82" i="33"/>
  <c r="BP82" i="33"/>
  <c r="BN82" i="33"/>
  <c r="BJ82" i="33"/>
  <c r="BE82" i="33"/>
  <c r="BF82" i="33"/>
  <c r="BD82" i="33"/>
  <c r="AZ82" i="33"/>
  <c r="AU82" i="33"/>
  <c r="AV82" i="33"/>
  <c r="AT82" i="33"/>
  <c r="AP82" i="33"/>
  <c r="AK82" i="33"/>
  <c r="AL82" i="33"/>
  <c r="AJ82" i="33"/>
  <c r="AF82" i="33"/>
  <c r="AA82" i="33"/>
  <c r="AB82" i="33"/>
  <c r="Z82" i="33"/>
  <c r="V82" i="33"/>
  <c r="Q82" i="33"/>
  <c r="R82" i="33"/>
  <c r="P82" i="33"/>
  <c r="L82" i="33"/>
  <c r="H82" i="33"/>
  <c r="G82" i="33"/>
  <c r="F81" i="33"/>
  <c r="BY81" i="33"/>
  <c r="BZ81" i="33"/>
  <c r="BX81" i="33"/>
  <c r="BT81" i="33"/>
  <c r="BO81" i="33"/>
  <c r="BP81" i="33"/>
  <c r="BN81" i="33"/>
  <c r="BJ81" i="33"/>
  <c r="BE81" i="33"/>
  <c r="BF81" i="33"/>
  <c r="BD81" i="33"/>
  <c r="AZ81" i="33"/>
  <c r="AU81" i="33"/>
  <c r="AV81" i="33"/>
  <c r="AT81" i="33"/>
  <c r="AP81" i="33"/>
  <c r="AK81" i="33"/>
  <c r="AL81" i="33"/>
  <c r="AJ81" i="33"/>
  <c r="AF81" i="33"/>
  <c r="AA81" i="33"/>
  <c r="AB81" i="33"/>
  <c r="Z81" i="33"/>
  <c r="V81" i="33"/>
  <c r="Q81" i="33"/>
  <c r="R81" i="33"/>
  <c r="P81" i="33"/>
  <c r="L81" i="33"/>
  <c r="H81" i="33"/>
  <c r="G81" i="33"/>
  <c r="F80" i="33"/>
  <c r="BY80" i="33"/>
  <c r="BZ80" i="33"/>
  <c r="BX80" i="33"/>
  <c r="BT80" i="33"/>
  <c r="BO80" i="33"/>
  <c r="BP80" i="33"/>
  <c r="BN80" i="33"/>
  <c r="BJ80" i="33"/>
  <c r="BE80" i="33"/>
  <c r="BF80" i="33"/>
  <c r="BD80" i="33"/>
  <c r="AZ80" i="33"/>
  <c r="AU80" i="33"/>
  <c r="AV80" i="33"/>
  <c r="AT80" i="33"/>
  <c r="AP80" i="33"/>
  <c r="AK80" i="33"/>
  <c r="AL80" i="33"/>
  <c r="AJ80" i="33"/>
  <c r="AF80" i="33"/>
  <c r="AA80" i="33"/>
  <c r="AB80" i="33"/>
  <c r="Z80" i="33"/>
  <c r="V80" i="33"/>
  <c r="Q80" i="33"/>
  <c r="R80" i="33"/>
  <c r="P80" i="33"/>
  <c r="L80" i="33"/>
  <c r="H80" i="33"/>
  <c r="G80" i="33"/>
  <c r="F79" i="33"/>
  <c r="BY79" i="33"/>
  <c r="BZ79" i="33"/>
  <c r="BX79" i="33"/>
  <c r="BT79" i="33"/>
  <c r="BO79" i="33"/>
  <c r="BP79" i="33"/>
  <c r="BN79" i="33"/>
  <c r="BJ79" i="33"/>
  <c r="BE79" i="33"/>
  <c r="BF79" i="33"/>
  <c r="BD79" i="33"/>
  <c r="AZ79" i="33"/>
  <c r="AU79" i="33"/>
  <c r="AV79" i="33"/>
  <c r="AT79" i="33"/>
  <c r="AP79" i="33"/>
  <c r="AK79" i="33"/>
  <c r="AL79" i="33"/>
  <c r="AJ79" i="33"/>
  <c r="AF79" i="33"/>
  <c r="AA79" i="33"/>
  <c r="AB79" i="33"/>
  <c r="Z79" i="33"/>
  <c r="V79" i="33"/>
  <c r="Q79" i="33"/>
  <c r="R79" i="33"/>
  <c r="P79" i="33"/>
  <c r="L79" i="33"/>
  <c r="H79" i="33"/>
  <c r="G79" i="33"/>
  <c r="F78" i="33"/>
  <c r="BY78" i="33"/>
  <c r="BZ78" i="33"/>
  <c r="BX78" i="33"/>
  <c r="BT78" i="33"/>
  <c r="BO78" i="33"/>
  <c r="BP78" i="33"/>
  <c r="BN78" i="33"/>
  <c r="BJ78" i="33"/>
  <c r="BE78" i="33"/>
  <c r="BF78" i="33"/>
  <c r="BD78" i="33"/>
  <c r="AZ78" i="33"/>
  <c r="AU78" i="33"/>
  <c r="AV78" i="33"/>
  <c r="AT78" i="33"/>
  <c r="AP78" i="33"/>
  <c r="AK78" i="33"/>
  <c r="AL78" i="33"/>
  <c r="AJ78" i="33"/>
  <c r="AF78" i="33"/>
  <c r="AA78" i="33"/>
  <c r="AB78" i="33"/>
  <c r="Z78" i="33"/>
  <c r="V78" i="33"/>
  <c r="Q78" i="33"/>
  <c r="R78" i="33"/>
  <c r="P78" i="33"/>
  <c r="L78" i="33"/>
  <c r="H78" i="33"/>
  <c r="G78" i="33"/>
  <c r="F77" i="33"/>
  <c r="BY77" i="33"/>
  <c r="BZ77" i="33"/>
  <c r="BX77" i="33"/>
  <c r="BT77" i="33"/>
  <c r="BO77" i="33"/>
  <c r="BP77" i="33"/>
  <c r="BN77" i="33"/>
  <c r="BJ77" i="33"/>
  <c r="BE77" i="33"/>
  <c r="BF77" i="33"/>
  <c r="BD77" i="33"/>
  <c r="AZ77" i="33"/>
  <c r="AU77" i="33"/>
  <c r="AV77" i="33"/>
  <c r="AT77" i="33"/>
  <c r="AP77" i="33"/>
  <c r="AK77" i="33"/>
  <c r="AL77" i="33"/>
  <c r="AJ77" i="33"/>
  <c r="AF77" i="33"/>
  <c r="AA77" i="33"/>
  <c r="AB77" i="33"/>
  <c r="Z77" i="33"/>
  <c r="V77" i="33"/>
  <c r="Q77" i="33"/>
  <c r="R77" i="33"/>
  <c r="P77" i="33"/>
  <c r="L77" i="33"/>
  <c r="H77" i="33"/>
  <c r="G77" i="33"/>
  <c r="F76" i="33"/>
  <c r="BY76" i="33"/>
  <c r="BZ76" i="33"/>
  <c r="BX76" i="33"/>
  <c r="BT76" i="33"/>
  <c r="BO76" i="33"/>
  <c r="BP76" i="33"/>
  <c r="BN76" i="33"/>
  <c r="BJ76" i="33"/>
  <c r="BE76" i="33"/>
  <c r="BF76" i="33"/>
  <c r="BD76" i="33"/>
  <c r="AZ76" i="33"/>
  <c r="AU76" i="33"/>
  <c r="AV76" i="33"/>
  <c r="AT76" i="33"/>
  <c r="AP76" i="33"/>
  <c r="AK76" i="33"/>
  <c r="AL76" i="33"/>
  <c r="AJ76" i="33"/>
  <c r="AF76" i="33"/>
  <c r="AA76" i="33"/>
  <c r="AB76" i="33"/>
  <c r="Z76" i="33"/>
  <c r="V76" i="33"/>
  <c r="Q76" i="33"/>
  <c r="R76" i="33"/>
  <c r="P76" i="33"/>
  <c r="L76" i="33"/>
  <c r="H76" i="33"/>
  <c r="G76" i="33"/>
  <c r="F75" i="33"/>
  <c r="BY75" i="33"/>
  <c r="BZ75" i="33"/>
  <c r="BX75" i="33"/>
  <c r="BT75" i="33"/>
  <c r="BO75" i="33"/>
  <c r="BP75" i="33"/>
  <c r="BN75" i="33"/>
  <c r="BJ75" i="33"/>
  <c r="BE75" i="33"/>
  <c r="BF75" i="33"/>
  <c r="BD75" i="33"/>
  <c r="AZ75" i="33"/>
  <c r="AU75" i="33"/>
  <c r="AV75" i="33"/>
  <c r="AT75" i="33"/>
  <c r="AP75" i="33"/>
  <c r="AK75" i="33"/>
  <c r="AL75" i="33"/>
  <c r="AJ75" i="33"/>
  <c r="AF75" i="33"/>
  <c r="AA75" i="33"/>
  <c r="AB75" i="33"/>
  <c r="Z75" i="33"/>
  <c r="V75" i="33"/>
  <c r="Q75" i="33"/>
  <c r="R75" i="33"/>
  <c r="P75" i="33"/>
  <c r="L75" i="33"/>
  <c r="H75" i="33"/>
  <c r="G75" i="33"/>
  <c r="F74" i="33"/>
  <c r="BY74" i="33"/>
  <c r="BZ74" i="33"/>
  <c r="BX74" i="33"/>
  <c r="BT74" i="33"/>
  <c r="BO74" i="33"/>
  <c r="BP74" i="33"/>
  <c r="BN74" i="33"/>
  <c r="BJ74" i="33"/>
  <c r="BE74" i="33"/>
  <c r="BF74" i="33"/>
  <c r="BD74" i="33"/>
  <c r="AZ74" i="33"/>
  <c r="AU74" i="33"/>
  <c r="AV74" i="33"/>
  <c r="AT74" i="33"/>
  <c r="AP74" i="33"/>
  <c r="AK74" i="33"/>
  <c r="AL74" i="33"/>
  <c r="AJ74" i="33"/>
  <c r="AF74" i="33"/>
  <c r="AA74" i="33"/>
  <c r="AB74" i="33"/>
  <c r="Z74" i="33"/>
  <c r="V74" i="33"/>
  <c r="Q74" i="33"/>
  <c r="R74" i="33"/>
  <c r="P74" i="33"/>
  <c r="L74" i="33"/>
  <c r="H74" i="33"/>
  <c r="G74" i="33"/>
  <c r="C71" i="33"/>
  <c r="C72" i="33"/>
  <c r="C74" i="33"/>
  <c r="F73" i="33"/>
  <c r="BY73" i="33"/>
  <c r="BZ73" i="33"/>
  <c r="BX73" i="33"/>
  <c r="BT73" i="33"/>
  <c r="BO73" i="33"/>
  <c r="BP73" i="33"/>
  <c r="BN73" i="33"/>
  <c r="BJ73" i="33"/>
  <c r="BE73" i="33"/>
  <c r="BF73" i="33"/>
  <c r="BD73" i="33"/>
  <c r="AZ73" i="33"/>
  <c r="AU73" i="33"/>
  <c r="AV73" i="33"/>
  <c r="AT73" i="33"/>
  <c r="AP73" i="33"/>
  <c r="AK73" i="33"/>
  <c r="AL73" i="33"/>
  <c r="AJ73" i="33"/>
  <c r="AF73" i="33"/>
  <c r="AA73" i="33"/>
  <c r="AB73" i="33"/>
  <c r="Z73" i="33"/>
  <c r="V73" i="33"/>
  <c r="Q73" i="33"/>
  <c r="R73" i="33"/>
  <c r="P73" i="33"/>
  <c r="L73" i="33"/>
  <c r="H73" i="33"/>
  <c r="G73" i="33"/>
  <c r="F72" i="33"/>
  <c r="BY72" i="33"/>
  <c r="BZ72" i="33"/>
  <c r="BX72" i="33"/>
  <c r="BT72" i="33"/>
  <c r="BO72" i="33"/>
  <c r="BP72" i="33"/>
  <c r="BN72" i="33"/>
  <c r="BJ72" i="33"/>
  <c r="BE72" i="33"/>
  <c r="BF72" i="33"/>
  <c r="BD72" i="33"/>
  <c r="AZ72" i="33"/>
  <c r="AU72" i="33"/>
  <c r="AV72" i="33"/>
  <c r="AT72" i="33"/>
  <c r="AP72" i="33"/>
  <c r="AK72" i="33"/>
  <c r="AL72" i="33"/>
  <c r="AJ72" i="33"/>
  <c r="AF72" i="33"/>
  <c r="AA72" i="33"/>
  <c r="AB72" i="33"/>
  <c r="Z72" i="33"/>
  <c r="V72" i="33"/>
  <c r="Q72" i="33"/>
  <c r="R72" i="33"/>
  <c r="P72" i="33"/>
  <c r="L72" i="33"/>
  <c r="H72" i="33"/>
  <c r="G72" i="33"/>
  <c r="F71" i="33"/>
  <c r="BY71" i="33"/>
  <c r="BZ71" i="33"/>
  <c r="BX71" i="33"/>
  <c r="BT71" i="33"/>
  <c r="BO71" i="33"/>
  <c r="BP71" i="33"/>
  <c r="BN71" i="33"/>
  <c r="BJ71" i="33"/>
  <c r="BE71" i="33"/>
  <c r="BF71" i="33"/>
  <c r="BD71" i="33"/>
  <c r="AZ71" i="33"/>
  <c r="AU71" i="33"/>
  <c r="AV71" i="33"/>
  <c r="AT71" i="33"/>
  <c r="AP71" i="33"/>
  <c r="AK71" i="33"/>
  <c r="AL71" i="33"/>
  <c r="AJ71" i="33"/>
  <c r="AF71" i="33"/>
  <c r="AA71" i="33"/>
  <c r="AB71" i="33"/>
  <c r="Z71" i="33"/>
  <c r="V71" i="33"/>
  <c r="Q71" i="33"/>
  <c r="R71" i="33"/>
  <c r="P71" i="33"/>
  <c r="L71" i="33"/>
  <c r="H71" i="33"/>
  <c r="G71" i="33"/>
  <c r="F70" i="33"/>
  <c r="BY70" i="33"/>
  <c r="BZ70" i="33"/>
  <c r="BX70" i="33"/>
  <c r="BT70" i="33"/>
  <c r="BO70" i="33"/>
  <c r="BP70" i="33"/>
  <c r="BN70" i="33"/>
  <c r="BJ70" i="33"/>
  <c r="BE70" i="33"/>
  <c r="BF70" i="33"/>
  <c r="BD70" i="33"/>
  <c r="AZ70" i="33"/>
  <c r="AU70" i="33"/>
  <c r="AV70" i="33"/>
  <c r="AT70" i="33"/>
  <c r="AP70" i="33"/>
  <c r="AK70" i="33"/>
  <c r="AL70" i="33"/>
  <c r="AJ70" i="33"/>
  <c r="AF70" i="33"/>
  <c r="AA70" i="33"/>
  <c r="AB70" i="33"/>
  <c r="Z70" i="33"/>
  <c r="V70" i="33"/>
  <c r="Q70" i="33"/>
  <c r="R70" i="33"/>
  <c r="P70" i="33"/>
  <c r="L70" i="33"/>
  <c r="H70" i="33"/>
  <c r="G70" i="33"/>
  <c r="F69" i="33"/>
  <c r="BY69" i="33"/>
  <c r="BZ69" i="33"/>
  <c r="BX69" i="33"/>
  <c r="BT69" i="33"/>
  <c r="BO69" i="33"/>
  <c r="BP69" i="33"/>
  <c r="BN69" i="33"/>
  <c r="BJ69" i="33"/>
  <c r="BE69" i="33"/>
  <c r="BF69" i="33"/>
  <c r="BD69" i="33"/>
  <c r="AZ69" i="33"/>
  <c r="AU69" i="33"/>
  <c r="AV69" i="33"/>
  <c r="AT69" i="33"/>
  <c r="AP69" i="33"/>
  <c r="AK69" i="33"/>
  <c r="AL69" i="33"/>
  <c r="AJ69" i="33"/>
  <c r="AF69" i="33"/>
  <c r="AA69" i="33"/>
  <c r="AB69" i="33"/>
  <c r="Z69" i="33"/>
  <c r="V69" i="33"/>
  <c r="Q69" i="33"/>
  <c r="R69" i="33"/>
  <c r="P69" i="33"/>
  <c r="L69" i="33"/>
  <c r="H69" i="33"/>
  <c r="G69" i="33"/>
  <c r="F68" i="33"/>
  <c r="BY68" i="33"/>
  <c r="BZ68" i="33"/>
  <c r="BX68" i="33"/>
  <c r="BT68" i="33"/>
  <c r="BO68" i="33"/>
  <c r="BP68" i="33"/>
  <c r="BN68" i="33"/>
  <c r="BJ68" i="33"/>
  <c r="BE68" i="33"/>
  <c r="BF68" i="33"/>
  <c r="BD68" i="33"/>
  <c r="AZ68" i="33"/>
  <c r="AU68" i="33"/>
  <c r="AV68" i="33"/>
  <c r="AT68" i="33"/>
  <c r="AP68" i="33"/>
  <c r="AK68" i="33"/>
  <c r="AL68" i="33"/>
  <c r="AJ68" i="33"/>
  <c r="AF68" i="33"/>
  <c r="AA68" i="33"/>
  <c r="AB68" i="33"/>
  <c r="Z68" i="33"/>
  <c r="V68" i="33"/>
  <c r="Q68" i="33"/>
  <c r="R68" i="33"/>
  <c r="P68" i="33"/>
  <c r="L68" i="33"/>
  <c r="H68" i="33"/>
  <c r="G68" i="33"/>
  <c r="C68" i="33"/>
  <c r="F67" i="33"/>
  <c r="BY67" i="33"/>
  <c r="BZ67" i="33"/>
  <c r="BX67" i="33"/>
  <c r="BT67" i="33"/>
  <c r="BO67" i="33"/>
  <c r="BP67" i="33"/>
  <c r="BN67" i="33"/>
  <c r="BJ67" i="33"/>
  <c r="BE67" i="33"/>
  <c r="BF67" i="33"/>
  <c r="BD67" i="33"/>
  <c r="AZ67" i="33"/>
  <c r="AU67" i="33"/>
  <c r="AV67" i="33"/>
  <c r="AT67" i="33"/>
  <c r="AP67" i="33"/>
  <c r="AK67" i="33"/>
  <c r="AL67" i="33"/>
  <c r="AJ67" i="33"/>
  <c r="AF67" i="33"/>
  <c r="AA67" i="33"/>
  <c r="AB67" i="33"/>
  <c r="Z67" i="33"/>
  <c r="V67" i="33"/>
  <c r="Q67" i="33"/>
  <c r="R67" i="33"/>
  <c r="P67" i="33"/>
  <c r="L67" i="33"/>
  <c r="H67" i="33"/>
  <c r="G67" i="33"/>
  <c r="C67" i="33"/>
  <c r="F66" i="33"/>
  <c r="BY66" i="33"/>
  <c r="BZ66" i="33"/>
  <c r="BX66" i="33"/>
  <c r="BT66" i="33"/>
  <c r="BO66" i="33"/>
  <c r="BP66" i="33"/>
  <c r="BN66" i="33"/>
  <c r="BJ66" i="33"/>
  <c r="BE66" i="33"/>
  <c r="BF66" i="33"/>
  <c r="BD66" i="33"/>
  <c r="AZ66" i="33"/>
  <c r="AU66" i="33"/>
  <c r="AV66" i="33"/>
  <c r="AT66" i="33"/>
  <c r="AP66" i="33"/>
  <c r="AK66" i="33"/>
  <c r="AL66" i="33"/>
  <c r="AJ66" i="33"/>
  <c r="AF66" i="33"/>
  <c r="AA66" i="33"/>
  <c r="AB66" i="33"/>
  <c r="Z66" i="33"/>
  <c r="V66" i="33"/>
  <c r="Q66" i="33"/>
  <c r="R66" i="33"/>
  <c r="P66" i="33"/>
  <c r="L66" i="33"/>
  <c r="H66" i="33"/>
  <c r="G66" i="33"/>
  <c r="F65" i="33"/>
  <c r="BY65" i="33"/>
  <c r="BZ65" i="33"/>
  <c r="BX65" i="33"/>
  <c r="BT65" i="33"/>
  <c r="BO65" i="33"/>
  <c r="BP65" i="33"/>
  <c r="BN65" i="33"/>
  <c r="BJ65" i="33"/>
  <c r="BE65" i="33"/>
  <c r="BF65" i="33"/>
  <c r="BD65" i="33"/>
  <c r="AZ65" i="33"/>
  <c r="AU65" i="33"/>
  <c r="AV65" i="33"/>
  <c r="AT65" i="33"/>
  <c r="AP65" i="33"/>
  <c r="AK65" i="33"/>
  <c r="AL65" i="33"/>
  <c r="AJ65" i="33"/>
  <c r="AF65" i="33"/>
  <c r="AA65" i="33"/>
  <c r="AB65" i="33"/>
  <c r="Z65" i="33"/>
  <c r="V65" i="33"/>
  <c r="Q65" i="33"/>
  <c r="R65" i="33"/>
  <c r="P65" i="33"/>
  <c r="L65" i="33"/>
  <c r="H65" i="33"/>
  <c r="G65" i="33"/>
  <c r="C65" i="33"/>
  <c r="BY64" i="33"/>
  <c r="BZ64" i="33"/>
  <c r="BX64" i="33"/>
  <c r="BT64" i="33"/>
  <c r="BO64" i="33"/>
  <c r="BP64" i="33"/>
  <c r="BN64" i="33"/>
  <c r="BJ64" i="33"/>
  <c r="BE64" i="33"/>
  <c r="BF64" i="33"/>
  <c r="BD64" i="33"/>
  <c r="AZ64" i="33"/>
  <c r="AU64" i="33"/>
  <c r="AV64" i="33"/>
  <c r="AT64" i="33"/>
  <c r="AP64" i="33"/>
  <c r="AK64" i="33"/>
  <c r="AL64" i="33"/>
  <c r="AJ64" i="33"/>
  <c r="AF64" i="33"/>
  <c r="AA64" i="33"/>
  <c r="AB64" i="33"/>
  <c r="Z64" i="33"/>
  <c r="V64" i="33"/>
  <c r="Q64" i="33"/>
  <c r="R64" i="33"/>
  <c r="P64" i="33"/>
  <c r="L64" i="33"/>
  <c r="H64" i="33"/>
  <c r="G64" i="33"/>
  <c r="C64" i="33"/>
  <c r="BY63" i="33"/>
  <c r="BZ63" i="33"/>
  <c r="BX63" i="33"/>
  <c r="BT63" i="33"/>
  <c r="BO63" i="33"/>
  <c r="BP63" i="33"/>
  <c r="BN63" i="33"/>
  <c r="BJ63" i="33"/>
  <c r="BE63" i="33"/>
  <c r="BF63" i="33"/>
  <c r="BD63" i="33"/>
  <c r="AZ63" i="33"/>
  <c r="AU63" i="33"/>
  <c r="AV63" i="33"/>
  <c r="AT63" i="33"/>
  <c r="AP63" i="33"/>
  <c r="AK63" i="33"/>
  <c r="AL63" i="33"/>
  <c r="AJ63" i="33"/>
  <c r="AF63" i="33"/>
  <c r="AA63" i="33"/>
  <c r="AB63" i="33"/>
  <c r="Z63" i="33"/>
  <c r="V63" i="33"/>
  <c r="Q63" i="33"/>
  <c r="R63" i="33"/>
  <c r="P63" i="33"/>
  <c r="L63" i="33"/>
  <c r="H63" i="33"/>
  <c r="G63" i="33"/>
  <c r="BZ58" i="33"/>
  <c r="BX58" i="33"/>
  <c r="BT58" i="33"/>
  <c r="BP58" i="33"/>
  <c r="BN58" i="33"/>
  <c r="BJ58" i="33"/>
  <c r="BF58" i="33"/>
  <c r="BD58" i="33"/>
  <c r="AZ58" i="33"/>
  <c r="AV58" i="33"/>
  <c r="AT58" i="33"/>
  <c r="AP58" i="33"/>
  <c r="AL58" i="33"/>
  <c r="AJ58" i="33"/>
  <c r="AF58" i="33"/>
  <c r="AB58" i="33"/>
  <c r="Z58" i="33"/>
  <c r="V58" i="33"/>
  <c r="R58" i="33"/>
  <c r="P58" i="33"/>
  <c r="L58" i="33"/>
  <c r="H58" i="33"/>
  <c r="G58" i="33"/>
  <c r="BZ57" i="33"/>
  <c r="BX57" i="33"/>
  <c r="BT57" i="33"/>
  <c r="BP57" i="33"/>
  <c r="BN57" i="33"/>
  <c r="BJ57" i="33"/>
  <c r="BF57" i="33"/>
  <c r="BD57" i="33"/>
  <c r="AZ57" i="33"/>
  <c r="AV57" i="33"/>
  <c r="AT57" i="33"/>
  <c r="AP57" i="33"/>
  <c r="AL57" i="33"/>
  <c r="AJ57" i="33"/>
  <c r="AF57" i="33"/>
  <c r="AB57" i="33"/>
  <c r="Z57" i="33"/>
  <c r="V57" i="33"/>
  <c r="R57" i="33"/>
  <c r="P57" i="33"/>
  <c r="L57" i="33"/>
  <c r="H57" i="33"/>
  <c r="G57" i="33"/>
  <c r="BZ56" i="33"/>
  <c r="BX56" i="33"/>
  <c r="BT56" i="33"/>
  <c r="BP56" i="33"/>
  <c r="BN56" i="33"/>
  <c r="BJ56" i="33"/>
  <c r="BF56" i="33"/>
  <c r="BD56" i="33"/>
  <c r="AZ56" i="33"/>
  <c r="AV56" i="33"/>
  <c r="AT56" i="33"/>
  <c r="AP56" i="33"/>
  <c r="AL56" i="33"/>
  <c r="AJ56" i="33"/>
  <c r="AF56" i="33"/>
  <c r="AB56" i="33"/>
  <c r="Z56" i="33"/>
  <c r="V56" i="33"/>
  <c r="R56" i="33"/>
  <c r="P56" i="33"/>
  <c r="L56" i="33"/>
  <c r="H56" i="33"/>
  <c r="G56" i="33"/>
  <c r="BZ55" i="33"/>
  <c r="BX55" i="33"/>
  <c r="BT55" i="33"/>
  <c r="BP55" i="33"/>
  <c r="BN55" i="33"/>
  <c r="BJ55" i="33"/>
  <c r="BF55" i="33"/>
  <c r="BD55" i="33"/>
  <c r="AZ55" i="33"/>
  <c r="AV55" i="33"/>
  <c r="AT55" i="33"/>
  <c r="AP55" i="33"/>
  <c r="AL55" i="33"/>
  <c r="AJ55" i="33"/>
  <c r="AF55" i="33"/>
  <c r="AB55" i="33"/>
  <c r="Z55" i="33"/>
  <c r="V55" i="33"/>
  <c r="R55" i="33"/>
  <c r="P55" i="33"/>
  <c r="L55" i="33"/>
  <c r="H55" i="33"/>
  <c r="G55" i="33"/>
  <c r="BZ54" i="33"/>
  <c r="BX54" i="33"/>
  <c r="BT54" i="33"/>
  <c r="BP54" i="33"/>
  <c r="BN54" i="33"/>
  <c r="BJ54" i="33"/>
  <c r="BF54" i="33"/>
  <c r="BD54" i="33"/>
  <c r="AZ54" i="33"/>
  <c r="AV54" i="33"/>
  <c r="AT54" i="33"/>
  <c r="AP54" i="33"/>
  <c r="AL54" i="33"/>
  <c r="AJ54" i="33"/>
  <c r="AF54" i="33"/>
  <c r="AB54" i="33"/>
  <c r="Z54" i="33"/>
  <c r="V54" i="33"/>
  <c r="R54" i="33"/>
  <c r="P54" i="33"/>
  <c r="L54" i="33"/>
  <c r="H54" i="33"/>
  <c r="G54" i="33"/>
  <c r="BZ53" i="33"/>
  <c r="BX53" i="33"/>
  <c r="BT53" i="33"/>
  <c r="BP53" i="33"/>
  <c r="BN53" i="33"/>
  <c r="BJ53" i="33"/>
  <c r="BF53" i="33"/>
  <c r="BD53" i="33"/>
  <c r="AZ53" i="33"/>
  <c r="AV53" i="33"/>
  <c r="AT53" i="33"/>
  <c r="AP53" i="33"/>
  <c r="AL53" i="33"/>
  <c r="AJ53" i="33"/>
  <c r="AF53" i="33"/>
  <c r="AB53" i="33"/>
  <c r="Z53" i="33"/>
  <c r="V53" i="33"/>
  <c r="R53" i="33"/>
  <c r="P53" i="33"/>
  <c r="L53" i="33"/>
  <c r="H53" i="33"/>
  <c r="G53" i="33"/>
  <c r="BZ52" i="33"/>
  <c r="BX52" i="33"/>
  <c r="BT52" i="33"/>
  <c r="BP52" i="33"/>
  <c r="BN52" i="33"/>
  <c r="BJ52" i="33"/>
  <c r="BF52" i="33"/>
  <c r="BD52" i="33"/>
  <c r="AZ52" i="33"/>
  <c r="AV52" i="33"/>
  <c r="AT52" i="33"/>
  <c r="AP52" i="33"/>
  <c r="AL52" i="33"/>
  <c r="AJ52" i="33"/>
  <c r="AF52" i="33"/>
  <c r="AB52" i="33"/>
  <c r="Z52" i="33"/>
  <c r="V52" i="33"/>
  <c r="R52" i="33"/>
  <c r="P52" i="33"/>
  <c r="L52" i="33"/>
  <c r="H52" i="33"/>
  <c r="G52" i="33"/>
  <c r="BZ51" i="33"/>
  <c r="BX51" i="33"/>
  <c r="BT51" i="33"/>
  <c r="BP51" i="33"/>
  <c r="BN51" i="33"/>
  <c r="BJ51" i="33"/>
  <c r="BF51" i="33"/>
  <c r="BD51" i="33"/>
  <c r="AZ51" i="33"/>
  <c r="AV51" i="33"/>
  <c r="AT51" i="33"/>
  <c r="AP51" i="33"/>
  <c r="AL51" i="33"/>
  <c r="AJ51" i="33"/>
  <c r="AF51" i="33"/>
  <c r="AB51" i="33"/>
  <c r="Z51" i="33"/>
  <c r="V51" i="33"/>
  <c r="R51" i="33"/>
  <c r="P51" i="33"/>
  <c r="L51" i="33"/>
  <c r="H51" i="33"/>
  <c r="G51" i="33"/>
  <c r="BZ50" i="33"/>
  <c r="BX50" i="33"/>
  <c r="BT50" i="33"/>
  <c r="BP50" i="33"/>
  <c r="BN50" i="33"/>
  <c r="BJ50" i="33"/>
  <c r="BF50" i="33"/>
  <c r="BD50" i="33"/>
  <c r="AZ50" i="33"/>
  <c r="AV50" i="33"/>
  <c r="AT50" i="33"/>
  <c r="AP50" i="33"/>
  <c r="AL50" i="33"/>
  <c r="AJ50" i="33"/>
  <c r="AF50" i="33"/>
  <c r="AB50" i="33"/>
  <c r="Z50" i="33"/>
  <c r="V50" i="33"/>
  <c r="R50" i="33"/>
  <c r="P50" i="33"/>
  <c r="L50" i="33"/>
  <c r="H50" i="33"/>
  <c r="G50" i="33"/>
  <c r="BZ49" i="33"/>
  <c r="BX49" i="33"/>
  <c r="BT49" i="33"/>
  <c r="BP49" i="33"/>
  <c r="BN49" i="33"/>
  <c r="BJ49" i="33"/>
  <c r="BF49" i="33"/>
  <c r="BD49" i="33"/>
  <c r="AZ49" i="33"/>
  <c r="AV49" i="33"/>
  <c r="AT49" i="33"/>
  <c r="AP49" i="33"/>
  <c r="AL49" i="33"/>
  <c r="AJ49" i="33"/>
  <c r="AF49" i="33"/>
  <c r="AB49" i="33"/>
  <c r="Z49" i="33"/>
  <c r="V49" i="33"/>
  <c r="R49" i="33"/>
  <c r="P49" i="33"/>
  <c r="L49" i="33"/>
  <c r="H49" i="33"/>
  <c r="G49" i="33"/>
  <c r="BZ48" i="33"/>
  <c r="BX48" i="33"/>
  <c r="BT48" i="33"/>
  <c r="BP48" i="33"/>
  <c r="BN48" i="33"/>
  <c r="BJ48" i="33"/>
  <c r="BF48" i="33"/>
  <c r="BD48" i="33"/>
  <c r="AZ48" i="33"/>
  <c r="AV48" i="33"/>
  <c r="AT48" i="33"/>
  <c r="AP48" i="33"/>
  <c r="AL48" i="33"/>
  <c r="AJ48" i="33"/>
  <c r="AF48" i="33"/>
  <c r="AB48" i="33"/>
  <c r="Z48" i="33"/>
  <c r="V48" i="33"/>
  <c r="R48" i="33"/>
  <c r="P48" i="33"/>
  <c r="L48" i="33"/>
  <c r="H48" i="33"/>
  <c r="G48" i="33"/>
  <c r="BZ47" i="33"/>
  <c r="BX47" i="33"/>
  <c r="BT47" i="33"/>
  <c r="BP47" i="33"/>
  <c r="BN47" i="33"/>
  <c r="BJ47" i="33"/>
  <c r="BF47" i="33"/>
  <c r="BD47" i="33"/>
  <c r="AZ47" i="33"/>
  <c r="AV47" i="33"/>
  <c r="AT47" i="33"/>
  <c r="AP47" i="33"/>
  <c r="AL47" i="33"/>
  <c r="AJ47" i="33"/>
  <c r="AF47" i="33"/>
  <c r="AB47" i="33"/>
  <c r="Z47" i="33"/>
  <c r="V47" i="33"/>
  <c r="R47" i="33"/>
  <c r="P47" i="33"/>
  <c r="L47" i="33"/>
  <c r="H47" i="33"/>
  <c r="G47" i="33"/>
  <c r="BZ46" i="33"/>
  <c r="BX46" i="33"/>
  <c r="BT46" i="33"/>
  <c r="BP46" i="33"/>
  <c r="BN46" i="33"/>
  <c r="BJ46" i="33"/>
  <c r="BF46" i="33"/>
  <c r="BD46" i="33"/>
  <c r="AZ46" i="33"/>
  <c r="AV46" i="33"/>
  <c r="AT46" i="33"/>
  <c r="AP46" i="33"/>
  <c r="AL46" i="33"/>
  <c r="AJ46" i="33"/>
  <c r="AF46" i="33"/>
  <c r="AB46" i="33"/>
  <c r="Z46" i="33"/>
  <c r="V46" i="33"/>
  <c r="R46" i="33"/>
  <c r="P46" i="33"/>
  <c r="L46" i="33"/>
  <c r="H46" i="33"/>
  <c r="G46" i="33"/>
  <c r="BZ45" i="33"/>
  <c r="BX45" i="33"/>
  <c r="BT45" i="33"/>
  <c r="BP45" i="33"/>
  <c r="BN45" i="33"/>
  <c r="BJ45" i="33"/>
  <c r="BF45" i="33"/>
  <c r="BD45" i="33"/>
  <c r="AZ45" i="33"/>
  <c r="AV45" i="33"/>
  <c r="AT45" i="33"/>
  <c r="AP45" i="33"/>
  <c r="AL45" i="33"/>
  <c r="AJ45" i="33"/>
  <c r="AF45" i="33"/>
  <c r="AB45" i="33"/>
  <c r="Z45" i="33"/>
  <c r="V45" i="33"/>
  <c r="R45" i="33"/>
  <c r="P45" i="33"/>
  <c r="L45" i="33"/>
  <c r="H45" i="33"/>
  <c r="G45" i="33"/>
  <c r="BZ44" i="33"/>
  <c r="BX44" i="33"/>
  <c r="BT44" i="33"/>
  <c r="BP44" i="33"/>
  <c r="BN44" i="33"/>
  <c r="BJ44" i="33"/>
  <c r="BF44" i="33"/>
  <c r="BD44" i="33"/>
  <c r="AZ44" i="33"/>
  <c r="AV44" i="33"/>
  <c r="AT44" i="33"/>
  <c r="AP44" i="33"/>
  <c r="AL44" i="33"/>
  <c r="AJ44" i="33"/>
  <c r="AF44" i="33"/>
  <c r="AB44" i="33"/>
  <c r="Z44" i="33"/>
  <c r="V44" i="33"/>
  <c r="R44" i="33"/>
  <c r="P44" i="33"/>
  <c r="L44" i="33"/>
  <c r="H44" i="33"/>
  <c r="G44" i="33"/>
  <c r="BZ43" i="33"/>
  <c r="BX43" i="33"/>
  <c r="BT43" i="33"/>
  <c r="BP43" i="33"/>
  <c r="BN43" i="33"/>
  <c r="BJ43" i="33"/>
  <c r="BF43" i="33"/>
  <c r="BD43" i="33"/>
  <c r="AZ43" i="33"/>
  <c r="AV43" i="33"/>
  <c r="AT43" i="33"/>
  <c r="AP43" i="33"/>
  <c r="AL43" i="33"/>
  <c r="AJ43" i="33"/>
  <c r="AF43" i="33"/>
  <c r="AB43" i="33"/>
  <c r="Z43" i="33"/>
  <c r="V43" i="33"/>
  <c r="R43" i="33"/>
  <c r="P43" i="33"/>
  <c r="L43" i="33"/>
  <c r="H43" i="33"/>
  <c r="G43" i="33"/>
  <c r="BZ42" i="33"/>
  <c r="BX42" i="33"/>
  <c r="BT42" i="33"/>
  <c r="BP42" i="33"/>
  <c r="BN42" i="33"/>
  <c r="BJ42" i="33"/>
  <c r="BF42" i="33"/>
  <c r="BD42" i="33"/>
  <c r="AZ42" i="33"/>
  <c r="AV42" i="33"/>
  <c r="AT42" i="33"/>
  <c r="AP42" i="33"/>
  <c r="AL42" i="33"/>
  <c r="AJ42" i="33"/>
  <c r="AF42" i="33"/>
  <c r="AB42" i="33"/>
  <c r="Z42" i="33"/>
  <c r="V42" i="33"/>
  <c r="R42" i="33"/>
  <c r="P42" i="33"/>
  <c r="L42" i="33"/>
  <c r="H42" i="33"/>
  <c r="G42" i="33"/>
  <c r="BZ41" i="33"/>
  <c r="BX41" i="33"/>
  <c r="BT41" i="33"/>
  <c r="BP41" i="33"/>
  <c r="BN41" i="33"/>
  <c r="BJ41" i="33"/>
  <c r="BF41" i="33"/>
  <c r="BD41" i="33"/>
  <c r="AZ41" i="33"/>
  <c r="AV41" i="33"/>
  <c r="AT41" i="33"/>
  <c r="AP41" i="33"/>
  <c r="AL41" i="33"/>
  <c r="AJ41" i="33"/>
  <c r="AF41" i="33"/>
  <c r="AB41" i="33"/>
  <c r="Z41" i="33"/>
  <c r="V41" i="33"/>
  <c r="R41" i="33"/>
  <c r="P41" i="33"/>
  <c r="L41" i="33"/>
  <c r="H41" i="33"/>
  <c r="G41" i="33"/>
  <c r="BZ40" i="33"/>
  <c r="BX40" i="33"/>
  <c r="BT40" i="33"/>
  <c r="BP40" i="33"/>
  <c r="BN40" i="33"/>
  <c r="BJ40" i="33"/>
  <c r="BF40" i="33"/>
  <c r="BD40" i="33"/>
  <c r="AZ40" i="33"/>
  <c r="AV40" i="33"/>
  <c r="AT40" i="33"/>
  <c r="AP40" i="33"/>
  <c r="AL40" i="33"/>
  <c r="AJ40" i="33"/>
  <c r="AF40" i="33"/>
  <c r="AB40" i="33"/>
  <c r="Z40" i="33"/>
  <c r="V40" i="33"/>
  <c r="R40" i="33"/>
  <c r="P40" i="33"/>
  <c r="L40" i="33"/>
  <c r="H40" i="33"/>
  <c r="G40" i="33"/>
  <c r="BZ39" i="33"/>
  <c r="BX39" i="33"/>
  <c r="BT39" i="33"/>
  <c r="BP39" i="33"/>
  <c r="BN39" i="33"/>
  <c r="BJ39" i="33"/>
  <c r="BF39" i="33"/>
  <c r="BD39" i="33"/>
  <c r="AZ39" i="33"/>
  <c r="AV39" i="33"/>
  <c r="AT39" i="33"/>
  <c r="AP39" i="33"/>
  <c r="AL39" i="33"/>
  <c r="AJ39" i="33"/>
  <c r="AF39" i="33"/>
  <c r="AB39" i="33"/>
  <c r="Z39" i="33"/>
  <c r="V39" i="33"/>
  <c r="R39" i="33"/>
  <c r="P39" i="33"/>
  <c r="L39" i="33"/>
  <c r="H39" i="33"/>
  <c r="G39" i="33"/>
  <c r="BZ38" i="33"/>
  <c r="BX38" i="33"/>
  <c r="BT38" i="33"/>
  <c r="BP38" i="33"/>
  <c r="BN38" i="33"/>
  <c r="BJ38" i="33"/>
  <c r="BF38" i="33"/>
  <c r="BD38" i="33"/>
  <c r="AZ38" i="33"/>
  <c r="AV38" i="33"/>
  <c r="AT38" i="33"/>
  <c r="AP38" i="33"/>
  <c r="AL38" i="33"/>
  <c r="AJ38" i="33"/>
  <c r="AF38" i="33"/>
  <c r="AB38" i="33"/>
  <c r="Z38" i="33"/>
  <c r="V38" i="33"/>
  <c r="R38" i="33"/>
  <c r="P38" i="33"/>
  <c r="L38" i="33"/>
  <c r="H38" i="33"/>
  <c r="G38" i="33"/>
  <c r="BZ37" i="33"/>
  <c r="BX37" i="33"/>
  <c r="BT37" i="33"/>
  <c r="BP37" i="33"/>
  <c r="BN37" i="33"/>
  <c r="BJ37" i="33"/>
  <c r="BF37" i="33"/>
  <c r="BD37" i="33"/>
  <c r="AZ37" i="33"/>
  <c r="AV37" i="33"/>
  <c r="AT37" i="33"/>
  <c r="AP37" i="33"/>
  <c r="AL37" i="33"/>
  <c r="AJ37" i="33"/>
  <c r="AF37" i="33"/>
  <c r="AB37" i="33"/>
  <c r="Z37" i="33"/>
  <c r="V37" i="33"/>
  <c r="R37" i="33"/>
  <c r="P37" i="33"/>
  <c r="L37" i="33"/>
  <c r="H37" i="33"/>
  <c r="G37" i="33"/>
  <c r="BZ36" i="33"/>
  <c r="BX36" i="33"/>
  <c r="BT36" i="33"/>
  <c r="BP36" i="33"/>
  <c r="BN36" i="33"/>
  <c r="BJ36" i="33"/>
  <c r="BF36" i="33"/>
  <c r="BD36" i="33"/>
  <c r="AZ36" i="33"/>
  <c r="AV36" i="33"/>
  <c r="AT36" i="33"/>
  <c r="AP36" i="33"/>
  <c r="AL36" i="33"/>
  <c r="AJ36" i="33"/>
  <c r="AF36" i="33"/>
  <c r="AB36" i="33"/>
  <c r="Z36" i="33"/>
  <c r="V36" i="33"/>
  <c r="R36" i="33"/>
  <c r="P36" i="33"/>
  <c r="L36" i="33"/>
  <c r="H36" i="33"/>
  <c r="G36" i="33"/>
  <c r="BZ35" i="33"/>
  <c r="BX35" i="33"/>
  <c r="BT35" i="33"/>
  <c r="BP35" i="33"/>
  <c r="BN35" i="33"/>
  <c r="BJ35" i="33"/>
  <c r="BF35" i="33"/>
  <c r="BD35" i="33"/>
  <c r="AZ35" i="33"/>
  <c r="AV35" i="33"/>
  <c r="AT35" i="33"/>
  <c r="AP35" i="33"/>
  <c r="AL35" i="33"/>
  <c r="AJ35" i="33"/>
  <c r="AF35" i="33"/>
  <c r="AB35" i="33"/>
  <c r="Z35" i="33"/>
  <c r="V35" i="33"/>
  <c r="R35" i="33"/>
  <c r="P35" i="33"/>
  <c r="L35" i="33"/>
  <c r="H35" i="33"/>
  <c r="G35" i="33"/>
  <c r="BZ34" i="33"/>
  <c r="BX34" i="33"/>
  <c r="BT34" i="33"/>
  <c r="BP34" i="33"/>
  <c r="BN34" i="33"/>
  <c r="BJ34" i="33"/>
  <c r="BF34" i="33"/>
  <c r="BD34" i="33"/>
  <c r="AZ34" i="33"/>
  <c r="AV34" i="33"/>
  <c r="AT34" i="33"/>
  <c r="AP34" i="33"/>
  <c r="AL34" i="33"/>
  <c r="AJ34" i="33"/>
  <c r="AF34" i="33"/>
  <c r="AB34" i="33"/>
  <c r="Z34" i="33"/>
  <c r="V34" i="33"/>
  <c r="R34" i="33"/>
  <c r="P34" i="33"/>
  <c r="L34" i="33"/>
  <c r="H34" i="33"/>
  <c r="G34" i="33"/>
  <c r="C34" i="33"/>
  <c r="BZ33" i="33"/>
  <c r="BX33" i="33"/>
  <c r="BT33" i="33"/>
  <c r="BP33" i="33"/>
  <c r="BN33" i="33"/>
  <c r="BJ33" i="33"/>
  <c r="BF33" i="33"/>
  <c r="BD33" i="33"/>
  <c r="AZ33" i="33"/>
  <c r="AV33" i="33"/>
  <c r="AT33" i="33"/>
  <c r="AP33" i="33"/>
  <c r="AL33" i="33"/>
  <c r="AJ33" i="33"/>
  <c r="AF33" i="33"/>
  <c r="AB33" i="33"/>
  <c r="Z33" i="33"/>
  <c r="V33" i="33"/>
  <c r="R33" i="33"/>
  <c r="P33" i="33"/>
  <c r="L33" i="33"/>
  <c r="H33" i="33"/>
  <c r="G33" i="33"/>
  <c r="BZ28" i="33"/>
  <c r="BX28" i="33"/>
  <c r="BT28" i="33"/>
  <c r="BP28" i="33"/>
  <c r="BN28" i="33"/>
  <c r="BJ28" i="33"/>
  <c r="BF28" i="33"/>
  <c r="BD28" i="33"/>
  <c r="AZ28" i="33"/>
  <c r="AV28" i="33"/>
  <c r="AT28" i="33"/>
  <c r="AP28" i="33"/>
  <c r="AL28" i="33"/>
  <c r="AJ28" i="33"/>
  <c r="AF28" i="33"/>
  <c r="AB28" i="33"/>
  <c r="Z28" i="33"/>
  <c r="V28" i="33"/>
  <c r="R28" i="33"/>
  <c r="P28" i="33"/>
  <c r="L28" i="33"/>
  <c r="H28" i="33"/>
  <c r="G28" i="33"/>
  <c r="BZ27" i="33"/>
  <c r="BX27" i="33"/>
  <c r="BT27" i="33"/>
  <c r="BP27" i="33"/>
  <c r="BN27" i="33"/>
  <c r="BJ27" i="33"/>
  <c r="BF27" i="33"/>
  <c r="BD27" i="33"/>
  <c r="AZ27" i="33"/>
  <c r="AV27" i="33"/>
  <c r="AT27" i="33"/>
  <c r="AP27" i="33"/>
  <c r="AL27" i="33"/>
  <c r="AJ27" i="33"/>
  <c r="AF27" i="33"/>
  <c r="AB27" i="33"/>
  <c r="Z27" i="33"/>
  <c r="V27" i="33"/>
  <c r="R27" i="33"/>
  <c r="P27" i="33"/>
  <c r="L27" i="33"/>
  <c r="H27" i="33"/>
  <c r="G27" i="33"/>
  <c r="BZ26" i="33"/>
  <c r="BX26" i="33"/>
  <c r="BT26" i="33"/>
  <c r="BP26" i="33"/>
  <c r="BN26" i="33"/>
  <c r="BJ26" i="33"/>
  <c r="BF26" i="33"/>
  <c r="BD26" i="33"/>
  <c r="AZ26" i="33"/>
  <c r="AV26" i="33"/>
  <c r="AT26" i="33"/>
  <c r="AP26" i="33"/>
  <c r="AL26" i="33"/>
  <c r="AJ26" i="33"/>
  <c r="AF26" i="33"/>
  <c r="AB26" i="33"/>
  <c r="Z26" i="33"/>
  <c r="V26" i="33"/>
  <c r="R26" i="33"/>
  <c r="P26" i="33"/>
  <c r="L26" i="33"/>
  <c r="H26" i="33"/>
  <c r="G26" i="33"/>
  <c r="BZ25" i="33"/>
  <c r="BX25" i="33"/>
  <c r="BT25" i="33"/>
  <c r="BP25" i="33"/>
  <c r="BN25" i="33"/>
  <c r="BJ25" i="33"/>
  <c r="BF25" i="33"/>
  <c r="BD25" i="33"/>
  <c r="AZ25" i="33"/>
  <c r="AV25" i="33"/>
  <c r="AT25" i="33"/>
  <c r="AP25" i="33"/>
  <c r="AL25" i="33"/>
  <c r="AJ25" i="33"/>
  <c r="AF25" i="33"/>
  <c r="AB25" i="33"/>
  <c r="Z25" i="33"/>
  <c r="V25" i="33"/>
  <c r="R25" i="33"/>
  <c r="P25" i="33"/>
  <c r="L25" i="33"/>
  <c r="H25" i="33"/>
  <c r="G25" i="33"/>
  <c r="BZ24" i="33"/>
  <c r="BX24" i="33"/>
  <c r="BT24" i="33"/>
  <c r="BP24" i="33"/>
  <c r="BN24" i="33"/>
  <c r="BJ24" i="33"/>
  <c r="BF24" i="33"/>
  <c r="BD24" i="33"/>
  <c r="AZ24" i="33"/>
  <c r="AV24" i="33"/>
  <c r="AT24" i="33"/>
  <c r="AP24" i="33"/>
  <c r="AL24" i="33"/>
  <c r="AJ24" i="33"/>
  <c r="AF24" i="33"/>
  <c r="AB24" i="33"/>
  <c r="Z24" i="33"/>
  <c r="V24" i="33"/>
  <c r="R24" i="33"/>
  <c r="P24" i="33"/>
  <c r="L24" i="33"/>
  <c r="H24" i="33"/>
  <c r="G24" i="33"/>
  <c r="BZ23" i="33"/>
  <c r="BX23" i="33"/>
  <c r="BT23" i="33"/>
  <c r="BP23" i="33"/>
  <c r="BN23" i="33"/>
  <c r="BJ23" i="33"/>
  <c r="BF23" i="33"/>
  <c r="BD23" i="33"/>
  <c r="AZ23" i="33"/>
  <c r="AV23" i="33"/>
  <c r="AT23" i="33"/>
  <c r="AP23" i="33"/>
  <c r="AL23" i="33"/>
  <c r="AJ23" i="33"/>
  <c r="AF23" i="33"/>
  <c r="AB23" i="33"/>
  <c r="Z23" i="33"/>
  <c r="V23" i="33"/>
  <c r="R23" i="33"/>
  <c r="P23" i="33"/>
  <c r="L23" i="33"/>
  <c r="H23" i="33"/>
  <c r="G23" i="33"/>
  <c r="BZ22" i="33"/>
  <c r="BX22" i="33"/>
  <c r="BT22" i="33"/>
  <c r="BP22" i="33"/>
  <c r="BN22" i="33"/>
  <c r="BJ22" i="33"/>
  <c r="BF22" i="33"/>
  <c r="BD22" i="33"/>
  <c r="AZ22" i="33"/>
  <c r="AV22" i="33"/>
  <c r="AT22" i="33"/>
  <c r="AP22" i="33"/>
  <c r="AL22" i="33"/>
  <c r="AJ22" i="33"/>
  <c r="AF22" i="33"/>
  <c r="AB22" i="33"/>
  <c r="Z22" i="33"/>
  <c r="V22" i="33"/>
  <c r="R22" i="33"/>
  <c r="P22" i="33"/>
  <c r="L22" i="33"/>
  <c r="H22" i="33"/>
  <c r="G22" i="33"/>
  <c r="BZ21" i="33"/>
  <c r="BX21" i="33"/>
  <c r="BT21" i="33"/>
  <c r="BP21" i="33"/>
  <c r="BN21" i="33"/>
  <c r="BJ21" i="33"/>
  <c r="BF21" i="33"/>
  <c r="BD21" i="33"/>
  <c r="AZ21" i="33"/>
  <c r="AV21" i="33"/>
  <c r="AT21" i="33"/>
  <c r="AP21" i="33"/>
  <c r="AL21" i="33"/>
  <c r="AJ21" i="33"/>
  <c r="AF21" i="33"/>
  <c r="AB21" i="33"/>
  <c r="Z21" i="33"/>
  <c r="V21" i="33"/>
  <c r="R21" i="33"/>
  <c r="P21" i="33"/>
  <c r="L21" i="33"/>
  <c r="H21" i="33"/>
  <c r="G21" i="33"/>
  <c r="BZ20" i="33"/>
  <c r="BX20" i="33"/>
  <c r="BT20" i="33"/>
  <c r="BP20" i="33"/>
  <c r="BN20" i="33"/>
  <c r="BJ20" i="33"/>
  <c r="BF20" i="33"/>
  <c r="BD20" i="33"/>
  <c r="AZ20" i="33"/>
  <c r="AV20" i="33"/>
  <c r="AT20" i="33"/>
  <c r="AP20" i="33"/>
  <c r="AL20" i="33"/>
  <c r="AJ20" i="33"/>
  <c r="AF20" i="33"/>
  <c r="AB20" i="33"/>
  <c r="Z20" i="33"/>
  <c r="V20" i="33"/>
  <c r="R20" i="33"/>
  <c r="P20" i="33"/>
  <c r="L20" i="33"/>
  <c r="H20" i="33"/>
  <c r="G20" i="33"/>
  <c r="BZ19" i="33"/>
  <c r="BX19" i="33"/>
  <c r="BT19" i="33"/>
  <c r="BP19" i="33"/>
  <c r="BN19" i="33"/>
  <c r="BJ19" i="33"/>
  <c r="BF19" i="33"/>
  <c r="BD19" i="33"/>
  <c r="AZ19" i="33"/>
  <c r="AV19" i="33"/>
  <c r="AT19" i="33"/>
  <c r="AP19" i="33"/>
  <c r="AL19" i="33"/>
  <c r="AJ19" i="33"/>
  <c r="AF19" i="33"/>
  <c r="AB19" i="33"/>
  <c r="Z19" i="33"/>
  <c r="V19" i="33"/>
  <c r="R19" i="33"/>
  <c r="P19" i="33"/>
  <c r="L19" i="33"/>
  <c r="H19" i="33"/>
  <c r="G19" i="33"/>
  <c r="BZ18" i="33"/>
  <c r="BX18" i="33"/>
  <c r="BT18" i="33"/>
  <c r="BP18" i="33"/>
  <c r="BN18" i="33"/>
  <c r="BJ18" i="33"/>
  <c r="BF18" i="33"/>
  <c r="BD18" i="33"/>
  <c r="AZ18" i="33"/>
  <c r="AV18" i="33"/>
  <c r="AT18" i="33"/>
  <c r="AP18" i="33"/>
  <c r="AL18" i="33"/>
  <c r="AJ18" i="33"/>
  <c r="AF18" i="33"/>
  <c r="AB18" i="33"/>
  <c r="Z18" i="33"/>
  <c r="V18" i="33"/>
  <c r="R18" i="33"/>
  <c r="P18" i="33"/>
  <c r="L18" i="33"/>
  <c r="H18" i="33"/>
  <c r="G18" i="33"/>
  <c r="BZ17" i="33"/>
  <c r="BX17" i="33"/>
  <c r="BT17" i="33"/>
  <c r="BP17" i="33"/>
  <c r="BN17" i="33"/>
  <c r="BJ17" i="33"/>
  <c r="BF17" i="33"/>
  <c r="BD17" i="33"/>
  <c r="AZ17" i="33"/>
  <c r="AV17" i="33"/>
  <c r="AT17" i="33"/>
  <c r="AP17" i="33"/>
  <c r="AL17" i="33"/>
  <c r="AJ17" i="33"/>
  <c r="AF17" i="33"/>
  <c r="AB17" i="33"/>
  <c r="Z17" i="33"/>
  <c r="V17" i="33"/>
  <c r="R17" i="33"/>
  <c r="P17" i="33"/>
  <c r="L17" i="33"/>
  <c r="H17" i="33"/>
  <c r="G17" i="33"/>
  <c r="BZ16" i="33"/>
  <c r="BX16" i="33"/>
  <c r="BT16" i="33"/>
  <c r="BP16" i="33"/>
  <c r="BN16" i="33"/>
  <c r="BJ16" i="33"/>
  <c r="BF16" i="33"/>
  <c r="BD16" i="33"/>
  <c r="AZ16" i="33"/>
  <c r="AV16" i="33"/>
  <c r="AT16" i="33"/>
  <c r="AP16" i="33"/>
  <c r="AL16" i="33"/>
  <c r="AJ16" i="33"/>
  <c r="AF16" i="33"/>
  <c r="AB16" i="33"/>
  <c r="Z16" i="33"/>
  <c r="V16" i="33"/>
  <c r="R16" i="33"/>
  <c r="P16" i="33"/>
  <c r="L16" i="33"/>
  <c r="H16" i="33"/>
  <c r="G16" i="33"/>
  <c r="BZ15" i="33"/>
  <c r="BX15" i="33"/>
  <c r="BT15" i="33"/>
  <c r="BP15" i="33"/>
  <c r="BN15" i="33"/>
  <c r="BJ15" i="33"/>
  <c r="BF15" i="33"/>
  <c r="BD15" i="33"/>
  <c r="AZ15" i="33"/>
  <c r="AV15" i="33"/>
  <c r="AT15" i="33"/>
  <c r="AP15" i="33"/>
  <c r="AL15" i="33"/>
  <c r="AJ15" i="33"/>
  <c r="AF15" i="33"/>
  <c r="AB15" i="33"/>
  <c r="Z15" i="33"/>
  <c r="V15" i="33"/>
  <c r="R15" i="33"/>
  <c r="P15" i="33"/>
  <c r="L15" i="33"/>
  <c r="H15" i="33"/>
  <c r="G15" i="33"/>
  <c r="BZ14" i="33"/>
  <c r="BX14" i="33"/>
  <c r="BT14" i="33"/>
  <c r="BP14" i="33"/>
  <c r="BN14" i="33"/>
  <c r="BJ14" i="33"/>
  <c r="BF14" i="33"/>
  <c r="BD14" i="33"/>
  <c r="AZ14" i="33"/>
  <c r="AV14" i="33"/>
  <c r="AT14" i="33"/>
  <c r="AP14" i="33"/>
  <c r="AL14" i="33"/>
  <c r="AJ14" i="33"/>
  <c r="AF14" i="33"/>
  <c r="AB14" i="33"/>
  <c r="Z14" i="33"/>
  <c r="V14" i="33"/>
  <c r="R14" i="33"/>
  <c r="P14" i="33"/>
  <c r="L14" i="33"/>
  <c r="H14" i="33"/>
  <c r="G14" i="33"/>
  <c r="BZ13" i="33"/>
  <c r="BX13" i="33"/>
  <c r="BT13" i="33"/>
  <c r="BP13" i="33"/>
  <c r="BN13" i="33"/>
  <c r="BJ13" i="33"/>
  <c r="BF13" i="33"/>
  <c r="BD13" i="33"/>
  <c r="AZ13" i="33"/>
  <c r="AV13" i="33"/>
  <c r="AT13" i="33"/>
  <c r="AP13" i="33"/>
  <c r="AL13" i="33"/>
  <c r="AJ13" i="33"/>
  <c r="AF13" i="33"/>
  <c r="AB13" i="33"/>
  <c r="Z13" i="33"/>
  <c r="V13" i="33"/>
  <c r="R13" i="33"/>
  <c r="P13" i="33"/>
  <c r="L13" i="33"/>
  <c r="H13" i="33"/>
  <c r="G13" i="33"/>
  <c r="BZ12" i="33"/>
  <c r="BX12" i="33"/>
  <c r="BT12" i="33"/>
  <c r="BP12" i="33"/>
  <c r="BN12" i="33"/>
  <c r="BJ12" i="33"/>
  <c r="BF12" i="33"/>
  <c r="BD12" i="33"/>
  <c r="AZ12" i="33"/>
  <c r="AV12" i="33"/>
  <c r="AT12" i="33"/>
  <c r="AP12" i="33"/>
  <c r="AL12" i="33"/>
  <c r="AJ12" i="33"/>
  <c r="AF12" i="33"/>
  <c r="AB12" i="33"/>
  <c r="Z12" i="33"/>
  <c r="V12" i="33"/>
  <c r="R12" i="33"/>
  <c r="P12" i="33"/>
  <c r="L12" i="33"/>
  <c r="H12" i="33"/>
  <c r="G12" i="33"/>
  <c r="BZ11" i="33"/>
  <c r="BX11" i="33"/>
  <c r="BT11" i="33"/>
  <c r="BP11" i="33"/>
  <c r="BN11" i="33"/>
  <c r="BJ11" i="33"/>
  <c r="BF11" i="33"/>
  <c r="BD11" i="33"/>
  <c r="AZ11" i="33"/>
  <c r="AV11" i="33"/>
  <c r="AT11" i="33"/>
  <c r="AP11" i="33"/>
  <c r="AL11" i="33"/>
  <c r="AJ11" i="33"/>
  <c r="AF11" i="33"/>
  <c r="AB11" i="33"/>
  <c r="Z11" i="33"/>
  <c r="V11" i="33"/>
  <c r="R11" i="33"/>
  <c r="P11" i="33"/>
  <c r="L11" i="33"/>
  <c r="H11" i="33"/>
  <c r="G11" i="33"/>
  <c r="BZ10" i="33"/>
  <c r="BX10" i="33"/>
  <c r="BT10" i="33"/>
  <c r="BP10" i="33"/>
  <c r="BN10" i="33"/>
  <c r="BJ10" i="33"/>
  <c r="BF10" i="33"/>
  <c r="BD10" i="33"/>
  <c r="AZ10" i="33"/>
  <c r="AV10" i="33"/>
  <c r="AT10" i="33"/>
  <c r="AP10" i="33"/>
  <c r="AL10" i="33"/>
  <c r="AJ10" i="33"/>
  <c r="AF10" i="33"/>
  <c r="AB10" i="33"/>
  <c r="Z10" i="33"/>
  <c r="V10" i="33"/>
  <c r="R10" i="33"/>
  <c r="P10" i="33"/>
  <c r="L10" i="33"/>
  <c r="H10" i="33"/>
  <c r="G10" i="33"/>
  <c r="BZ9" i="33"/>
  <c r="BX9" i="33"/>
  <c r="BT9" i="33"/>
  <c r="BP9" i="33"/>
  <c r="BN9" i="33"/>
  <c r="BJ9" i="33"/>
  <c r="BF9" i="33"/>
  <c r="BD9" i="33"/>
  <c r="AZ9" i="33"/>
  <c r="AV9" i="33"/>
  <c r="AT9" i="33"/>
  <c r="AP9" i="33"/>
  <c r="AL9" i="33"/>
  <c r="AJ9" i="33"/>
  <c r="AF9" i="33"/>
  <c r="AB9" i="33"/>
  <c r="Z9" i="33"/>
  <c r="V9" i="33"/>
  <c r="R9" i="33"/>
  <c r="P9" i="33"/>
  <c r="L9" i="33"/>
  <c r="H9" i="33"/>
  <c r="G9" i="33"/>
  <c r="BZ8" i="33"/>
  <c r="BX8" i="33"/>
  <c r="BT8" i="33"/>
  <c r="BP8" i="33"/>
  <c r="BN8" i="33"/>
  <c r="BJ8" i="33"/>
  <c r="BF8" i="33"/>
  <c r="BD8" i="33"/>
  <c r="AZ8" i="33"/>
  <c r="AV8" i="33"/>
  <c r="AT8" i="33"/>
  <c r="AP8" i="33"/>
  <c r="AL8" i="33"/>
  <c r="AJ8" i="33"/>
  <c r="AF8" i="33"/>
  <c r="AB8" i="33"/>
  <c r="Z8" i="33"/>
  <c r="V8" i="33"/>
  <c r="R8" i="33"/>
  <c r="P8" i="33"/>
  <c r="L8" i="33"/>
  <c r="H8" i="33"/>
  <c r="G8" i="33"/>
  <c r="BZ7" i="33"/>
  <c r="BX7" i="33"/>
  <c r="BT7" i="33"/>
  <c r="BP7" i="33"/>
  <c r="BN7" i="33"/>
  <c r="BJ7" i="33"/>
  <c r="BF7" i="33"/>
  <c r="BD7" i="33"/>
  <c r="AZ7" i="33"/>
  <c r="AV7" i="33"/>
  <c r="AT7" i="33"/>
  <c r="AP7" i="33"/>
  <c r="AL7" i="33"/>
  <c r="AJ7" i="33"/>
  <c r="AF7" i="33"/>
  <c r="AB7" i="33"/>
  <c r="Z7" i="33"/>
  <c r="V7" i="33"/>
  <c r="R7" i="33"/>
  <c r="P7" i="33"/>
  <c r="L7" i="33"/>
  <c r="H7" i="33"/>
  <c r="G7" i="33"/>
  <c r="BZ6" i="33"/>
  <c r="BX6" i="33"/>
  <c r="BT6" i="33"/>
  <c r="BP6" i="33"/>
  <c r="BN6" i="33"/>
  <c r="BJ6" i="33"/>
  <c r="BF6" i="33"/>
  <c r="BD6" i="33"/>
  <c r="AZ6" i="33"/>
  <c r="AV6" i="33"/>
  <c r="AT6" i="33"/>
  <c r="AP6" i="33"/>
  <c r="AL6" i="33"/>
  <c r="AJ6" i="33"/>
  <c r="AF6" i="33"/>
  <c r="AB6" i="33"/>
  <c r="Z6" i="33"/>
  <c r="V6" i="33"/>
  <c r="R6" i="33"/>
  <c r="P6" i="33"/>
  <c r="L6" i="33"/>
  <c r="H6" i="33"/>
  <c r="G6" i="33"/>
  <c r="BZ5" i="33"/>
  <c r="BX5" i="33"/>
  <c r="BT5" i="33"/>
  <c r="BP5" i="33"/>
  <c r="BN5" i="33"/>
  <c r="BJ5" i="33"/>
  <c r="BF5" i="33"/>
  <c r="BD5" i="33"/>
  <c r="AZ5" i="33"/>
  <c r="AV5" i="33"/>
  <c r="AT5" i="33"/>
  <c r="AP5" i="33"/>
  <c r="AL5" i="33"/>
  <c r="AJ5" i="33"/>
  <c r="AF5" i="33"/>
  <c r="AB5" i="33"/>
  <c r="Z5" i="33"/>
  <c r="V5" i="33"/>
  <c r="R5" i="33"/>
  <c r="P5" i="33"/>
  <c r="L5" i="33"/>
  <c r="H5" i="33"/>
  <c r="G5" i="33"/>
  <c r="BZ4" i="33"/>
  <c r="BX4" i="33"/>
  <c r="BT4" i="33"/>
  <c r="BP4" i="33"/>
  <c r="BN4" i="33"/>
  <c r="BJ4" i="33"/>
  <c r="BF4" i="33"/>
  <c r="BD4" i="33"/>
  <c r="AZ4" i="33"/>
  <c r="AV4" i="33"/>
  <c r="AT4" i="33"/>
  <c r="AP4" i="33"/>
  <c r="AL4" i="33"/>
  <c r="AJ4" i="33"/>
  <c r="AF4" i="33"/>
  <c r="AB4" i="33"/>
  <c r="Z4" i="33"/>
  <c r="V4" i="33"/>
  <c r="R4" i="33"/>
  <c r="P4" i="33"/>
  <c r="L4" i="33"/>
  <c r="H4" i="33"/>
  <c r="G4" i="33"/>
  <c r="C4" i="33"/>
  <c r="BZ3" i="33"/>
  <c r="BX3" i="33"/>
  <c r="BT3" i="33"/>
  <c r="BP3" i="33"/>
  <c r="BN3" i="33"/>
  <c r="BJ3" i="33"/>
  <c r="BF3" i="33"/>
  <c r="BD3" i="33"/>
  <c r="AZ3" i="33"/>
  <c r="AV3" i="33"/>
  <c r="AT3" i="33"/>
  <c r="AP3" i="33"/>
  <c r="AL3" i="33"/>
  <c r="AJ3" i="33"/>
  <c r="AF3" i="33"/>
  <c r="AB3" i="33"/>
  <c r="Z3" i="33"/>
  <c r="V3" i="33"/>
  <c r="R3" i="33"/>
  <c r="P3" i="33"/>
  <c r="L3" i="33"/>
  <c r="H3" i="33"/>
  <c r="G3" i="33"/>
</calcChain>
</file>

<file path=xl/sharedStrings.xml><?xml version="1.0" encoding="utf-8"?>
<sst xmlns="http://schemas.openxmlformats.org/spreadsheetml/2006/main" count="1855" uniqueCount="39">
  <si>
    <t>U*</t>
  </si>
  <si>
    <t>k[N/m]</t>
    <phoneticPr fontId="0" type="noConversion"/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</si>
  <si>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</si>
  <si>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</si>
  <si>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</si>
  <si>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</si>
  <si>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</si>
  <si>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m*</t>
    <phoneticPr fontId="0" type="noConversion"/>
  </si>
  <si>
    <t>mosc (kg)</t>
  </si>
  <si>
    <t>A/D 0.04</t>
  </si>
  <si>
    <t>A/D 0.08</t>
  </si>
  <si>
    <t>A/D 0.12</t>
  </si>
  <si>
    <t>A/D 0.16</t>
  </si>
  <si>
    <t>A/D 0.20</t>
  </si>
  <si>
    <t>A/D 0.24</t>
  </si>
  <si>
    <t>mdis(kg)</t>
  </si>
  <si>
    <t>f_n,water=</t>
  </si>
  <si>
    <t>madd (kg)</t>
  </si>
  <si>
    <t>f*</t>
  </si>
  <si>
    <t>Test Conditions</t>
  </si>
  <si>
    <t>error_har</t>
  </si>
  <si>
    <t>Harness Damping Ratio   =</t>
  </si>
  <si>
    <t>damping ratio_struture</t>
  </si>
  <si>
    <t>STD</t>
  </si>
  <si>
    <r>
      <t>Temprature (</t>
    </r>
    <r>
      <rPr>
        <sz val="12"/>
        <color theme="1"/>
        <rFont val="Noteworthy Bold"/>
        <family val="1"/>
      </rPr>
      <t>⁰</t>
    </r>
    <r>
      <rPr>
        <sz val="12"/>
        <color theme="1"/>
        <rFont val="Times New Roman"/>
        <family val="1"/>
      </rPr>
      <t>C)</t>
    </r>
  </si>
  <si>
    <t>Motor freq. (Hz)</t>
  </si>
  <si>
    <r>
      <rPr>
        <i/>
        <sz val="12"/>
        <color theme="1"/>
        <rFont val="Times New Roman"/>
        <family val="1"/>
      </rPr>
      <t>fosc</t>
    </r>
    <r>
      <rPr>
        <sz val="12"/>
        <color theme="1"/>
        <rFont val="Times New Roman"/>
        <family val="1"/>
      </rPr>
      <t xml:space="preserve"> (Hz)</t>
    </r>
  </si>
  <si>
    <r>
      <rPr>
        <i/>
        <sz val="12"/>
        <color theme="1"/>
        <rFont val="Times New Roman"/>
        <family val="1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</si>
  <si>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  <family val="1"/>
      </rPr>
      <t>D</t>
    </r>
  </si>
  <si>
    <r>
      <rPr>
        <i/>
        <sz val="12"/>
        <color theme="1"/>
        <rFont val="Times New Roman"/>
        <family val="1"/>
      </rPr>
      <t>A/D</t>
    </r>
    <r>
      <rPr>
        <sz val="12"/>
        <color theme="1"/>
        <rFont val="Times New Roman"/>
        <family val="1"/>
      </rPr>
      <t xml:space="preserve"> 0.00</t>
    </r>
  </si>
  <si>
    <t>Pdiss (W)</t>
  </si>
  <si>
    <t>Pharn (W)</t>
  </si>
  <si>
    <t>Pmech (W)</t>
  </si>
  <si>
    <r>
      <t>η</t>
    </r>
    <r>
      <rPr>
        <i/>
        <vertAlign val="subscript"/>
        <sz val="12"/>
        <rFont val="Times New Roman"/>
        <family val="1"/>
      </rPr>
      <t xml:space="preserve">D_harness </t>
    </r>
  </si>
  <si>
    <t>Pfluid (AD)</t>
  </si>
  <si>
    <t>second cylinder</t>
  </si>
  <si>
    <t>first cylinder</t>
  </si>
  <si>
    <t>Combine</t>
  </si>
  <si>
    <t>Third cylinder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</si>
</sst>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_ "/>
    <numFmt numFmtId="165" formatCode="0.0000"/>
    <numFmt numFmtId="166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Noteworthy Bold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7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4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1" fontId="5" fillId="0" borderId="5" xfId="0" applyNumberFormat="1" applyFont="1" applyFill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1" fontId="5" fillId="0" borderId="7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12" fillId="5" borderId="2" xfId="96" applyFont="1" applyFill="1" applyBorder="1" applyAlignment="1">
      <alignment horizontal="center" vertical="center" wrapText="1"/>
    </xf>
    <xf numFmtId="0" fontId="12" fillId="5" borderId="5" xfId="96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0" fontId="12" fillId="5" borderId="27" xfId="96" applyFont="1" applyFill="1" applyBorder="1" applyAlignment="1">
      <alignment horizontal="center" vertical="center" wrapText="1"/>
    </xf>
    <xf numFmtId="0" fontId="12" fillId="5" borderId="28" xfId="96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7" borderId="0" xfId="0" applyFont="1" applyFill="1"/>
    <xf numFmtId="165" fontId="5" fillId="0" borderId="29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1" fontId="5" fillId="0" borderId="29" xfId="0" applyNumberFormat="1" applyFont="1" applyFill="1" applyBorder="1" applyAlignment="1">
      <alignment horizontal="center" vertical="center"/>
    </xf>
    <xf numFmtId="11" fontId="5" fillId="0" borderId="29" xfId="0" applyNumberFormat="1" applyFont="1" applyBorder="1" applyAlignment="1">
      <alignment horizontal="center"/>
    </xf>
    <xf numFmtId="11" fontId="5" fillId="0" borderId="31" xfId="0" applyNumberFormat="1" applyFont="1" applyBorder="1" applyAlignment="1">
      <alignment horizontal="center"/>
    </xf>
    <xf numFmtId="166" fontId="5" fillId="2" borderId="24" xfId="0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right" vertical="center"/>
    </xf>
    <xf numFmtId="165" fontId="5" fillId="2" borderId="25" xfId="0" applyNumberFormat="1" applyFont="1" applyFill="1" applyBorder="1" applyAlignment="1">
      <alignment horizontal="right" vertical="center"/>
    </xf>
    <xf numFmtId="165" fontId="5" fillId="2" borderId="23" xfId="0" applyNumberFormat="1" applyFont="1" applyFill="1" applyBorder="1" applyAlignment="1">
      <alignment horizontal="right" vertical="center"/>
    </xf>
    <xf numFmtId="165" fontId="5" fillId="3" borderId="23" xfId="0" applyNumberFormat="1" applyFont="1" applyFill="1" applyBorder="1" applyAlignment="1">
      <alignment horizontal="center" vertical="center"/>
    </xf>
    <xf numFmtId="165" fontId="5" fillId="3" borderId="24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6" fontId="5" fillId="2" borderId="18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right" vertical="center"/>
    </xf>
    <xf numFmtId="165" fontId="5" fillId="2" borderId="18" xfId="0" applyNumberFormat="1" applyFont="1" applyFill="1" applyBorder="1" applyAlignment="1">
      <alignment horizontal="right" vertical="center"/>
    </xf>
  </cellXfs>
  <cellStyles count="9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Good" xfId="96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zoomScale="70" zoomScaleNormal="70" zoomScalePageLayoutView="8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1:I1048576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7" t="s">
        <v>19</v>
      </c>
      <c r="F1" s="78"/>
      <c r="G1" s="78"/>
      <c r="H1" s="79"/>
      <c r="I1" s="74" t="s">
        <v>21</v>
      </c>
      <c r="J1" s="72"/>
      <c r="K1" s="72"/>
      <c r="L1" s="72"/>
      <c r="M1" s="72"/>
      <c r="N1" s="71">
        <v>0</v>
      </c>
      <c r="O1" s="71"/>
      <c r="P1" s="57"/>
      <c r="Q1" s="57"/>
      <c r="R1" s="58"/>
      <c r="S1" s="81" t="s">
        <v>21</v>
      </c>
      <c r="T1" s="82"/>
      <c r="U1" s="82"/>
      <c r="V1" s="82"/>
      <c r="W1" s="82"/>
      <c r="X1" s="80">
        <v>0.04</v>
      </c>
      <c r="Y1" s="80"/>
      <c r="Z1" s="43"/>
      <c r="AA1" s="43"/>
      <c r="AB1" s="44"/>
      <c r="AC1" s="81" t="s">
        <v>21</v>
      </c>
      <c r="AD1" s="82"/>
      <c r="AE1" s="82"/>
      <c r="AF1" s="82"/>
      <c r="AG1" s="82"/>
      <c r="AH1" s="80">
        <v>0.08</v>
      </c>
      <c r="AI1" s="80"/>
      <c r="AJ1" s="43"/>
      <c r="AK1" s="43"/>
      <c r="AL1" s="44"/>
      <c r="AM1" s="81" t="s">
        <v>21</v>
      </c>
      <c r="AN1" s="82"/>
      <c r="AO1" s="82"/>
      <c r="AP1" s="82"/>
      <c r="AQ1" s="82"/>
      <c r="AR1" s="80">
        <v>0.12</v>
      </c>
      <c r="AS1" s="80"/>
      <c r="AT1" s="43"/>
      <c r="AU1" s="43"/>
      <c r="AV1" s="44"/>
      <c r="AW1" s="81" t="s">
        <v>21</v>
      </c>
      <c r="AX1" s="82"/>
      <c r="AY1" s="82"/>
      <c r="AZ1" s="82"/>
      <c r="BA1" s="82"/>
      <c r="BB1" s="80">
        <v>0.16</v>
      </c>
      <c r="BC1" s="80"/>
      <c r="BD1" s="43"/>
      <c r="BE1" s="43"/>
      <c r="BF1" s="44"/>
      <c r="BG1" s="81" t="s">
        <v>21</v>
      </c>
      <c r="BH1" s="82"/>
      <c r="BI1" s="82"/>
      <c r="BJ1" s="82"/>
      <c r="BK1" s="82"/>
      <c r="BL1" s="80">
        <v>0.2</v>
      </c>
      <c r="BM1" s="80"/>
      <c r="BN1" s="43"/>
      <c r="BO1" s="43"/>
      <c r="BP1" s="44"/>
      <c r="BQ1" s="74" t="s">
        <v>21</v>
      </c>
      <c r="BR1" s="72"/>
      <c r="BS1" s="72"/>
      <c r="BT1" s="72"/>
      <c r="BU1" s="72"/>
      <c r="BV1" s="71">
        <v>0.24</v>
      </c>
      <c r="BW1" s="71"/>
      <c r="BX1" s="57"/>
      <c r="BY1" s="72"/>
      <c r="BZ1" s="73"/>
    </row>
    <row r="2" spans="2:78" ht="19.899999999999999" customHeight="1">
      <c r="B2" s="4" t="s">
        <v>1</v>
      </c>
      <c r="C2" s="5">
        <v>400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3.9636276154215415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4.4675853541909687</v>
      </c>
      <c r="H4" s="46">
        <f t="shared" si="1"/>
        <v>31714.22535211268</v>
      </c>
      <c r="I4" s="54">
        <v>0.97070000000000001</v>
      </c>
      <c r="J4" s="3">
        <v>0.03</v>
      </c>
      <c r="K4" s="3">
        <v>0.93899999999999995</v>
      </c>
      <c r="L4" s="3">
        <f t="shared" si="2"/>
        <v>1.0517232638757326</v>
      </c>
      <c r="M4" s="3">
        <f t="shared" si="3"/>
        <v>0.2798738817592501</v>
      </c>
      <c r="N4" s="3">
        <f t="shared" si="4"/>
        <v>0</v>
      </c>
      <c r="O4" s="3">
        <f t="shared" si="5"/>
        <v>0.2798738817592501</v>
      </c>
      <c r="P4" s="18">
        <f t="shared" si="6"/>
        <v>0</v>
      </c>
      <c r="Q4" s="18">
        <f t="shared" si="7"/>
        <v>3.0922820886047031</v>
      </c>
      <c r="R4" s="39">
        <f t="shared" si="8"/>
        <v>0</v>
      </c>
      <c r="S4" s="54">
        <v>0.85199999999999998</v>
      </c>
      <c r="T4" s="3">
        <v>2.9000000000000001E-2</v>
      </c>
      <c r="U4" s="3">
        <v>0.91800000000000004</v>
      </c>
      <c r="V4" s="3">
        <f t="shared" si="9"/>
        <v>1.0282022963130166</v>
      </c>
      <c r="W4" s="3">
        <f t="shared" si="10"/>
        <v>0.20607517604123105</v>
      </c>
      <c r="X4" s="3">
        <f t="shared" si="11"/>
        <v>0.41215035208246209</v>
      </c>
      <c r="Y4" s="3">
        <f t="shared" si="12"/>
        <v>0.61822552812369314</v>
      </c>
      <c r="Z4" s="18">
        <f t="shared" si="13"/>
        <v>1.1642854917388562E-2</v>
      </c>
      <c r="AA4" s="18">
        <f t="shared" si="14"/>
        <v>2.8427044154440462</v>
      </c>
      <c r="AB4" s="39">
        <f t="shared" si="15"/>
        <v>0.14498529985857919</v>
      </c>
      <c r="AC4" s="54">
        <v>0.77300000000000002</v>
      </c>
      <c r="AD4" s="3">
        <v>2.4E-2</v>
      </c>
      <c r="AE4" s="3">
        <v>0.90500000000000003</v>
      </c>
      <c r="AF4" s="3">
        <f t="shared" si="16"/>
        <v>1.013641697345621</v>
      </c>
      <c r="AG4" s="3">
        <f t="shared" si="17"/>
        <v>0.16486075097973005</v>
      </c>
      <c r="AH4" s="3">
        <f t="shared" si="18"/>
        <v>0.65944300391892019</v>
      </c>
      <c r="AI4" s="3">
        <f t="shared" si="19"/>
        <v>0.82430375489865026</v>
      </c>
      <c r="AJ4" s="18">
        <f t="shared" si="20"/>
        <v>1.8728997047926195E-2</v>
      </c>
      <c r="AK4" s="18">
        <f t="shared" si="21"/>
        <v>2.6765996456067089</v>
      </c>
      <c r="AL4" s="39">
        <f t="shared" si="22"/>
        <v>0.24637341822909911</v>
      </c>
      <c r="AM4" s="54">
        <v>0.61329999999999996</v>
      </c>
      <c r="AN4" s="3">
        <v>2.8000000000000001E-2</v>
      </c>
      <c r="AO4" s="3">
        <v>0.86899999999999999</v>
      </c>
      <c r="AP4" s="3">
        <f t="shared" si="23"/>
        <v>0.97332003866667915</v>
      </c>
      <c r="AQ4" s="3">
        <f t="shared" si="24"/>
        <v>9.5685605591325662E-2</v>
      </c>
      <c r="AR4" s="3">
        <f t="shared" si="25"/>
        <v>0.57411363354795397</v>
      </c>
      <c r="AS4" s="3">
        <f t="shared" si="26"/>
        <v>0.66979923913927963</v>
      </c>
      <c r="AT4" s="18">
        <f t="shared" si="27"/>
        <v>3.0220035095986975E-2</v>
      </c>
      <c r="AU4" s="18">
        <f t="shared" si="28"/>
        <v>2.3408156994924978</v>
      </c>
      <c r="AV4" s="39">
        <f t="shared" si="29"/>
        <v>0.24526221080644028</v>
      </c>
      <c r="AW4" s="54">
        <v>0.58489999999999998</v>
      </c>
      <c r="AX4" s="3">
        <v>3.2000000000000001E-2</v>
      </c>
      <c r="AY4" s="3">
        <v>0.85899999999999999</v>
      </c>
      <c r="AZ4" s="3">
        <f t="shared" si="30"/>
        <v>0.96211957792252867</v>
      </c>
      <c r="BA4" s="3">
        <f t="shared" si="31"/>
        <v>8.5037541902465638E-2</v>
      </c>
      <c r="BB4" s="3">
        <f t="shared" si="32"/>
        <v>0.68030033521972511</v>
      </c>
      <c r="BC4" s="3">
        <f t="shared" si="33"/>
        <v>0.7653378771221907</v>
      </c>
      <c r="BD4" s="18">
        <f t="shared" si="34"/>
        <v>4.4995846103910789E-2</v>
      </c>
      <c r="BE4" s="18">
        <f t="shared" si="35"/>
        <v>2.2811020860319862</v>
      </c>
      <c r="BF4" s="39">
        <f t="shared" si="36"/>
        <v>0.29823318271700788</v>
      </c>
      <c r="BG4" s="54">
        <v>0.53220000000000001</v>
      </c>
      <c r="BH4" s="3">
        <v>2.5000000000000001E-2</v>
      </c>
      <c r="BI4" s="3">
        <v>0.84</v>
      </c>
      <c r="BJ4" s="3">
        <f t="shared" si="37"/>
        <v>0.94083870250864265</v>
      </c>
      <c r="BK4" s="3">
        <f t="shared" si="38"/>
        <v>6.7323926957226443E-2</v>
      </c>
      <c r="BL4" s="3">
        <f t="shared" si="39"/>
        <v>0.67323926957226432</v>
      </c>
      <c r="BM4" s="3">
        <f t="shared" si="40"/>
        <v>0.74056319652949076</v>
      </c>
      <c r="BN4" s="18">
        <f t="shared" si="41"/>
        <v>4.2018903056151372E-2</v>
      </c>
      <c r="BO4" s="18">
        <f t="shared" si="42"/>
        <v>2.17029548640632</v>
      </c>
      <c r="BP4" s="39">
        <f t="shared" si="43"/>
        <v>0.31020627089219377</v>
      </c>
      <c r="BQ4" s="54">
        <v>0.47110000000000002</v>
      </c>
      <c r="BR4" s="3">
        <v>2.8000000000000001E-2</v>
      </c>
      <c r="BS4" s="3">
        <v>0.82899999999999996</v>
      </c>
      <c r="BT4" s="3">
        <f t="shared" si="44"/>
        <v>0.9285181956900771</v>
      </c>
      <c r="BU4" s="3">
        <f t="shared" si="45"/>
        <v>5.1380271778220313E-2</v>
      </c>
      <c r="BV4" s="3">
        <f t="shared" si="46"/>
        <v>0.6165632613386437</v>
      </c>
      <c r="BW4" s="3">
        <f t="shared" si="47"/>
        <v>0.66794353311686405</v>
      </c>
      <c r="BX4" s="18">
        <f t="shared" si="48"/>
        <v>5.5004024676595271E-2</v>
      </c>
      <c r="BY4" s="18">
        <f t="shared" si="49"/>
        <v>2.0418271137852906</v>
      </c>
      <c r="BZ4" s="39">
        <f t="shared" si="50"/>
        <v>0.30196643838058013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4.9715430929603945</v>
      </c>
      <c r="H5" s="46">
        <f t="shared" si="1"/>
        <v>35291.690140845072</v>
      </c>
      <c r="I5" s="36">
        <v>0.92689999999999995</v>
      </c>
      <c r="J5" s="32">
        <v>2.1000000000000001E-2</v>
      </c>
      <c r="K5" s="32">
        <v>0.96399999999999997</v>
      </c>
      <c r="L5" s="3">
        <f t="shared" si="2"/>
        <v>1.079724415736109</v>
      </c>
      <c r="M5" s="3">
        <f t="shared" si="3"/>
        <v>0.26895582816198776</v>
      </c>
      <c r="N5" s="3">
        <f t="shared" si="4"/>
        <v>0</v>
      </c>
      <c r="O5" s="3">
        <f>M5+N5</f>
        <v>0.26895582816198776</v>
      </c>
      <c r="P5" s="18">
        <f t="shared" si="6"/>
        <v>0</v>
      </c>
      <c r="Q5" s="18">
        <f>0.5926*0.5*$C$6*$F5^3*($C$7*I5*2+$C$7)*$C$8</f>
        <v>4.1343153450333006</v>
      </c>
      <c r="R5" s="39">
        <f>N5/Q5</f>
        <v>0</v>
      </c>
      <c r="S5" s="36">
        <v>0.89019999999999999</v>
      </c>
      <c r="T5" s="32">
        <v>2.5999999999999999E-2</v>
      </c>
      <c r="U5" s="32">
        <v>0.95799999999999996</v>
      </c>
      <c r="V5" s="3">
        <f t="shared" si="9"/>
        <v>1.0730041392896186</v>
      </c>
      <c r="W5" s="3">
        <f t="shared" si="10"/>
        <v>0.24500070023988174</v>
      </c>
      <c r="X5" s="3">
        <f t="shared" si="11"/>
        <v>0.49000140047976348</v>
      </c>
      <c r="Y5" s="3">
        <f>W5+X5</f>
        <v>0.73500210071964522</v>
      </c>
      <c r="Z5" s="18">
        <f t="shared" si="13"/>
        <v>1.1367906464343179E-2</v>
      </c>
      <c r="AA5" s="18">
        <f>0.5926*0.5*$C$6*$F5^3*($C$7*S5*2+$C$7)*$C$8</f>
        <v>4.0279803719008296</v>
      </c>
      <c r="AB5" s="39">
        <f>X5/AA5</f>
        <v>0.12164940124783397</v>
      </c>
      <c r="AC5" s="36">
        <v>0.8387</v>
      </c>
      <c r="AD5" s="32">
        <v>2.4E-2</v>
      </c>
      <c r="AE5" s="32">
        <v>0.94899999999999995</v>
      </c>
      <c r="AF5" s="3">
        <f t="shared" si="16"/>
        <v>1.0629237246198833</v>
      </c>
      <c r="AG5" s="3">
        <f t="shared" si="17"/>
        <v>0.2134061045843062</v>
      </c>
      <c r="AH5" s="3">
        <f t="shared" si="18"/>
        <v>0.8536244183372248</v>
      </c>
      <c r="AI5" s="3">
        <f>AG5+AH5</f>
        <v>1.0670305229215309</v>
      </c>
      <c r="AJ5" s="18">
        <f t="shared" si="20"/>
        <v>2.0594430536747199E-2</v>
      </c>
      <c r="AK5" s="18">
        <f>0.5926*0.5*$C$6*$F5^3*($C$7*AC5*2+$C$7)*$C$8</f>
        <v>3.8787637202299243</v>
      </c>
      <c r="AL5" s="39">
        <f>AH5/AK5</f>
        <v>0.22007641607172296</v>
      </c>
      <c r="AM5" s="36">
        <v>0.78139999999999998</v>
      </c>
      <c r="AN5" s="32">
        <v>2.4E-2</v>
      </c>
      <c r="AO5" s="32">
        <v>0.93899999999999995</v>
      </c>
      <c r="AP5" s="3">
        <f t="shared" si="23"/>
        <v>1.0517232638757326</v>
      </c>
      <c r="AQ5" s="3">
        <f t="shared" si="24"/>
        <v>0.18135900560885171</v>
      </c>
      <c r="AR5" s="3">
        <f t="shared" si="25"/>
        <v>1.0881540336531104</v>
      </c>
      <c r="AS5" s="3">
        <f>AQ5+AR5</f>
        <v>1.269513039261962</v>
      </c>
      <c r="AT5" s="18">
        <f t="shared" si="27"/>
        <v>3.0244040180875783E-2</v>
      </c>
      <c r="AU5" s="18">
        <f>0.5926*0.5*$C$6*$F5^3*($C$7*AM5*2+$C$7)*$C$8</f>
        <v>3.7127420864290914</v>
      </c>
      <c r="AV5" s="39">
        <f>AR5/AU5</f>
        <v>0.29308635189892623</v>
      </c>
      <c r="AW5" s="36">
        <v>0.71779999999999999</v>
      </c>
      <c r="AX5" s="32">
        <v>2.4E-2</v>
      </c>
      <c r="AY5" s="32">
        <v>0.92900000000000005</v>
      </c>
      <c r="AZ5" s="3">
        <f t="shared" si="30"/>
        <v>1.0405228031315823</v>
      </c>
      <c r="BA5" s="3">
        <f t="shared" si="31"/>
        <v>0.14979574027720305</v>
      </c>
      <c r="BB5" s="3">
        <f t="shared" si="32"/>
        <v>1.1983659222176244</v>
      </c>
      <c r="BC5" s="3">
        <f>BA5+BB5</f>
        <v>1.3481616624948274</v>
      </c>
      <c r="BD5" s="18">
        <f t="shared" si="34"/>
        <v>3.9471059714268238E-2</v>
      </c>
      <c r="BE5" s="18">
        <f>0.5926*0.5*$C$6*$F5^3*($C$7*AW5*2+$C$7)*$C$8</f>
        <v>3.5284667651423041</v>
      </c>
      <c r="BF5" s="39">
        <f>BB5/BE5</f>
        <v>0.33962794663570933</v>
      </c>
      <c r="BG5" s="36">
        <v>0.67989999999999995</v>
      </c>
      <c r="BH5" s="32">
        <v>2.5999999999999999E-2</v>
      </c>
      <c r="BI5" s="32">
        <v>0.91700000000000004</v>
      </c>
      <c r="BJ5" s="3">
        <f t="shared" si="37"/>
        <v>1.0270822502386017</v>
      </c>
      <c r="BK5" s="3">
        <f t="shared" si="38"/>
        <v>0.13094528983696888</v>
      </c>
      <c r="BL5" s="3">
        <f t="shared" si="39"/>
        <v>1.3094528983696887</v>
      </c>
      <c r="BM5" s="3">
        <f>BK5+BL5</f>
        <v>1.4403981882066577</v>
      </c>
      <c r="BN5" s="18">
        <f t="shared" si="41"/>
        <v>5.2078461886144324E-2</v>
      </c>
      <c r="BO5" s="18">
        <f>0.5926*0.5*$C$6*$F5^3*($C$7*BG5*2+$C$7)*$C$8</f>
        <v>3.4186548991553649</v>
      </c>
      <c r="BP5" s="39">
        <f>BL5/BO5</f>
        <v>0.38303161243131345</v>
      </c>
      <c r="BQ5" s="36">
        <v>0.63649999999999995</v>
      </c>
      <c r="BR5" s="32">
        <v>2.1000000000000001E-2</v>
      </c>
      <c r="BS5" s="32">
        <v>0.90400000000000003</v>
      </c>
      <c r="BT5" s="3">
        <f t="shared" si="44"/>
        <v>1.0125216512712059</v>
      </c>
      <c r="BU5" s="3">
        <f t="shared" si="45"/>
        <v>0.11153079669846384</v>
      </c>
      <c r="BV5" s="3">
        <f t="shared" si="46"/>
        <v>1.338369560381566</v>
      </c>
      <c r="BW5" s="3">
        <f>BU5+BV5</f>
        <v>1.4499003570800297</v>
      </c>
      <c r="BX5" s="18">
        <f t="shared" si="48"/>
        <v>4.9055028399908288E-2</v>
      </c>
      <c r="BY5" s="18">
        <f>0.5926*0.5*$C$6*$F5^3*($C$7*BQ5*2+$C$7)*$C$8</f>
        <v>3.2929072742521166</v>
      </c>
      <c r="BZ5" s="39">
        <f>BV5/BY5</f>
        <v>0.40644009955777932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5.4755008317298213</v>
      </c>
      <c r="H6" s="46">
        <f t="shared" si="1"/>
        <v>38869.15492957746</v>
      </c>
      <c r="I6" s="35">
        <v>1.0025999999999999</v>
      </c>
      <c r="J6" s="31">
        <v>2.3E-2</v>
      </c>
      <c r="K6" s="31">
        <v>1.0169999999999999</v>
      </c>
      <c r="L6" s="3">
        <f t="shared" si="2"/>
        <v>1.1390868576801065</v>
      </c>
      <c r="M6" s="3">
        <f t="shared" si="3"/>
        <v>0.35023410464838961</v>
      </c>
      <c r="N6" s="3">
        <f t="shared" si="4"/>
        <v>0</v>
      </c>
      <c r="O6" s="3">
        <f t="shared" ref="O6:O28" si="52">M6+N6</f>
        <v>0.35023410464838961</v>
      </c>
      <c r="P6" s="18">
        <f t="shared" si="6"/>
        <v>0</v>
      </c>
      <c r="Q6" s="18">
        <f t="shared" ref="Q6:Q28" si="53">0.5926*0.5*$C$6*$F6^3*($C$7*I6*2+$C$7)*$C$8</f>
        <v>5.8163612061546139</v>
      </c>
      <c r="R6" s="39">
        <f t="shared" ref="R6:R28" si="54">N6/Q6</f>
        <v>0</v>
      </c>
      <c r="S6" s="35">
        <v>0.94410000000000005</v>
      </c>
      <c r="T6" s="31">
        <v>1.6E-2</v>
      </c>
      <c r="U6" s="31">
        <v>1.012</v>
      </c>
      <c r="V6" s="3">
        <f t="shared" si="9"/>
        <v>1.1334866273080315</v>
      </c>
      <c r="W6" s="3">
        <f t="shared" si="10"/>
        <v>0.30750922436424383</v>
      </c>
      <c r="X6" s="3">
        <f t="shared" si="11"/>
        <v>0.61501844872848765</v>
      </c>
      <c r="Y6" s="3">
        <f t="shared" ref="Y6:Y28" si="55">W6+X6</f>
        <v>0.92252767309273143</v>
      </c>
      <c r="Z6" s="18">
        <f t="shared" si="13"/>
        <v>7.806513823408451E-3</v>
      </c>
      <c r="AA6" s="18">
        <f t="shared" ref="AA6:AA28" si="56">0.5926*0.5*$C$6*$F6^3*($C$7*S6*2+$C$7)*$C$8</f>
        <v>5.5899156247889508</v>
      </c>
      <c r="AB6" s="39">
        <f t="shared" ref="AB6:AB28" si="57">X6/AA6</f>
        <v>0.11002285007686639</v>
      </c>
      <c r="AC6" s="35">
        <v>0.88660000000000005</v>
      </c>
      <c r="AD6" s="31">
        <v>1.7999999999999999E-2</v>
      </c>
      <c r="AE6" s="31">
        <v>1.0029999999999999</v>
      </c>
      <c r="AF6" s="3">
        <f t="shared" si="16"/>
        <v>1.1234062126382958</v>
      </c>
      <c r="AG6" s="3">
        <f t="shared" si="17"/>
        <v>0.26639032491049008</v>
      </c>
      <c r="AH6" s="3">
        <f t="shared" si="18"/>
        <v>1.0655612996419603</v>
      </c>
      <c r="AI6" s="3">
        <f t="shared" ref="AI6:AI28" si="58">AG6+AH6</f>
        <v>1.3319516245524503</v>
      </c>
      <c r="AJ6" s="18">
        <f t="shared" si="20"/>
        <v>1.7253630467190112E-2</v>
      </c>
      <c r="AK6" s="18">
        <f t="shared" ref="AK6:AK28" si="59">0.5926*0.5*$C$6*$F6^3*($C$7*AC6*2+$C$7)*$C$8</f>
        <v>5.367340908062018</v>
      </c>
      <c r="AL6" s="39">
        <f t="shared" ref="AL6:AL28" si="60">AH6/AK6</f>
        <v>0.19852685303469977</v>
      </c>
      <c r="AM6" s="35">
        <v>0.84670000000000001</v>
      </c>
      <c r="AN6" s="31">
        <v>2.4E-2</v>
      </c>
      <c r="AO6" s="31">
        <v>0.997</v>
      </c>
      <c r="AP6" s="3">
        <f t="shared" si="23"/>
        <v>1.1166859361918056</v>
      </c>
      <c r="AQ6" s="3">
        <f t="shared" si="24"/>
        <v>0.24005489366130739</v>
      </c>
      <c r="AR6" s="3">
        <f t="shared" si="25"/>
        <v>1.4403293619678443</v>
      </c>
      <c r="AS6" s="3">
        <f t="shared" ref="AS6:AS28" si="61">AQ6+AR6</f>
        <v>1.6803842556291517</v>
      </c>
      <c r="AT6" s="18">
        <f t="shared" si="27"/>
        <v>3.409564719015671E-2</v>
      </c>
      <c r="AU6" s="18">
        <f t="shared" ref="AU6:AU28" si="62">0.5926*0.5*$C$6*$F6^3*($C$7*AM6*2+$C$7)*$C$8</f>
        <v>5.2128934089767203</v>
      </c>
      <c r="AV6" s="39">
        <f t="shared" ref="AV6:AV28" si="63">AR6/AU6</f>
        <v>0.27630132614788644</v>
      </c>
      <c r="AW6" s="35">
        <v>0.79479999999999995</v>
      </c>
      <c r="AX6" s="31">
        <v>1.7999999999999999E-2</v>
      </c>
      <c r="AY6" s="31">
        <v>0.99199999999999999</v>
      </c>
      <c r="AZ6" s="3">
        <f t="shared" si="30"/>
        <v>1.1110857058197303</v>
      </c>
      <c r="BA6" s="3">
        <f t="shared" si="31"/>
        <v>0.20941133660429739</v>
      </c>
      <c r="BB6" s="3">
        <f t="shared" si="32"/>
        <v>1.6752906928343791</v>
      </c>
      <c r="BC6" s="3">
        <f t="shared" ref="BC6:BC28" si="64">BA6+BB6</f>
        <v>1.8847020294386765</v>
      </c>
      <c r="BD6" s="18">
        <f t="shared" si="34"/>
        <v>3.3754522299631461E-2</v>
      </c>
      <c r="BE6" s="18">
        <f t="shared" ref="BE6:BE28" si="65">0.5926*0.5*$C$6*$F6^3*($C$7*AW6*2+$C$7)*$C$8</f>
        <v>5.0119955342266707</v>
      </c>
      <c r="BF6" s="39">
        <f t="shared" ref="BF6:BF28" si="66">BB6/BE6</f>
        <v>0.33425622217615747</v>
      </c>
      <c r="BG6" s="36">
        <v>0.75580000000000003</v>
      </c>
      <c r="BH6" s="31">
        <v>1.4999999999999999E-2</v>
      </c>
      <c r="BI6" s="31">
        <v>0.98499999999999999</v>
      </c>
      <c r="BJ6" s="3">
        <f t="shared" si="37"/>
        <v>1.1032453832988249</v>
      </c>
      <c r="BK6" s="3">
        <f t="shared" si="38"/>
        <v>0.18670130936616711</v>
      </c>
      <c r="BL6" s="3">
        <f t="shared" si="39"/>
        <v>1.8670130936616709</v>
      </c>
      <c r="BM6" s="3">
        <f t="shared" ref="BM6:BM28" si="67">BK6+BL6</f>
        <v>2.053714403027838</v>
      </c>
      <c r="BN6" s="18">
        <f t="shared" si="41"/>
        <v>3.4666488280318423E-2</v>
      </c>
      <c r="BO6" s="18">
        <f t="shared" ref="BO6:BO28" si="68">0.5926*0.5*$C$6*$F6^3*($C$7*BG6*2+$C$7)*$C$8</f>
        <v>4.8610318133162282</v>
      </c>
      <c r="BP6" s="39">
        <f t="shared" ref="BP6:BP28" si="69">BL6/BO6</f>
        <v>0.38407753031922293</v>
      </c>
      <c r="BQ6" s="35">
        <v>0.71889999999999998</v>
      </c>
      <c r="BR6" s="31">
        <v>1.7000000000000001E-2</v>
      </c>
      <c r="BS6" s="31">
        <v>0.97399999999999998</v>
      </c>
      <c r="BT6" s="3">
        <f t="shared" si="44"/>
        <v>1.0909248764802595</v>
      </c>
      <c r="BU6" s="3">
        <f t="shared" si="45"/>
        <v>0.16516423439402378</v>
      </c>
      <c r="BV6" s="3">
        <f t="shared" si="46"/>
        <v>1.9819708127282851</v>
      </c>
      <c r="BW6" s="3">
        <f t="shared" ref="BW6:BW28" si="70">BU6+BV6</f>
        <v>2.1471350471223087</v>
      </c>
      <c r="BX6" s="18">
        <f t="shared" si="48"/>
        <v>4.6099287271214748E-2</v>
      </c>
      <c r="BY6" s="18">
        <f t="shared" ref="BY6:BY28" si="71">0.5926*0.5*$C$6*$F6^3*($C$7*BQ6*2+$C$7)*$C$8</f>
        <v>4.7181969081471173</v>
      </c>
      <c r="BZ6" s="39">
        <f t="shared" ref="BZ6:BZ28" si="72">BV6/BY6</f>
        <v>0.42006954167299149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5.9794585704992471</v>
      </c>
      <c r="H7" s="46">
        <f t="shared" si="1"/>
        <v>42446.619718309856</v>
      </c>
      <c r="I7" s="35">
        <v>1.0415000000000001</v>
      </c>
      <c r="J7" s="31">
        <v>3.5999999999999997E-2</v>
      </c>
      <c r="K7" s="32">
        <v>1.052</v>
      </c>
      <c r="L7" s="3">
        <f t="shared" si="2"/>
        <v>1.1782884702846335</v>
      </c>
      <c r="M7" s="3">
        <f t="shared" si="3"/>
        <v>0.4044000082531683</v>
      </c>
      <c r="N7" s="3">
        <f t="shared" si="4"/>
        <v>0</v>
      </c>
      <c r="O7" s="3">
        <f t="shared" si="52"/>
        <v>0.4044000082531683</v>
      </c>
      <c r="P7" s="18">
        <f t="shared" si="6"/>
        <v>0</v>
      </c>
      <c r="Q7" s="18">
        <f t="shared" si="53"/>
        <v>7.7707967412910453</v>
      </c>
      <c r="R7" s="39">
        <f t="shared" si="54"/>
        <v>0</v>
      </c>
      <c r="S7" s="35">
        <v>0.96009999999999995</v>
      </c>
      <c r="T7" s="31">
        <v>2.9000000000000001E-2</v>
      </c>
      <c r="U7" s="32">
        <v>1.052</v>
      </c>
      <c r="V7" s="3">
        <f t="shared" si="9"/>
        <v>1.1782884702846335</v>
      </c>
      <c r="W7" s="3">
        <f t="shared" si="10"/>
        <v>0.34365727858141054</v>
      </c>
      <c r="X7" s="3">
        <f t="shared" si="11"/>
        <v>0.68731455716282108</v>
      </c>
      <c r="Y7" s="3">
        <f t="shared" si="55"/>
        <v>1.0309718357442317</v>
      </c>
      <c r="Z7" s="18">
        <f t="shared" si="13"/>
        <v>1.5289933725031676E-2</v>
      </c>
      <c r="AA7" s="18">
        <f t="shared" si="56"/>
        <v>7.3604543120071693</v>
      </c>
      <c r="AB7" s="39">
        <f t="shared" si="57"/>
        <v>9.337936600484012E-2</v>
      </c>
      <c r="AC7" s="35">
        <v>0.89770000000000005</v>
      </c>
      <c r="AD7" s="31">
        <v>3.2000000000000001E-2</v>
      </c>
      <c r="AE7" s="32">
        <v>1.0449999999999999</v>
      </c>
      <c r="AF7" s="3">
        <f t="shared" si="16"/>
        <v>1.1704481477637281</v>
      </c>
      <c r="AG7" s="3">
        <f t="shared" si="17"/>
        <v>0.29645321108289302</v>
      </c>
      <c r="AH7" s="3">
        <f t="shared" si="18"/>
        <v>1.1858128443315721</v>
      </c>
      <c r="AI7" s="3">
        <f t="shared" si="58"/>
        <v>1.4822660554144651</v>
      </c>
      <c r="AJ7" s="18">
        <f t="shared" si="20"/>
        <v>3.3295740669310618E-2</v>
      </c>
      <c r="AK7" s="18">
        <f t="shared" si="59"/>
        <v>7.0458920566347674</v>
      </c>
      <c r="AL7" s="39">
        <f t="shared" si="60"/>
        <v>0.16829846878152935</v>
      </c>
      <c r="AM7" s="35">
        <v>0.83520000000000005</v>
      </c>
      <c r="AN7" s="31">
        <v>1.9E-2</v>
      </c>
      <c r="AO7" s="32">
        <v>1.046</v>
      </c>
      <c r="AP7" s="3">
        <f t="shared" si="23"/>
        <v>1.1715681938381433</v>
      </c>
      <c r="AQ7" s="3">
        <f t="shared" si="24"/>
        <v>0.25710200764826746</v>
      </c>
      <c r="AR7" s="3">
        <f t="shared" si="25"/>
        <v>1.5426120458896047</v>
      </c>
      <c r="AS7" s="3">
        <f t="shared" si="61"/>
        <v>1.7997140535378722</v>
      </c>
      <c r="AT7" s="18">
        <f t="shared" si="27"/>
        <v>2.9710800292091773E-2</v>
      </c>
      <c r="AU7" s="18">
        <f t="shared" si="62"/>
        <v>6.7308256950838805</v>
      </c>
      <c r="AV7" s="39">
        <f t="shared" si="63"/>
        <v>0.22918615275036927</v>
      </c>
      <c r="AW7" s="35">
        <v>0.80840000000000001</v>
      </c>
      <c r="AX7" s="31">
        <v>1.7999999999999999E-2</v>
      </c>
      <c r="AY7" s="32">
        <v>1.046</v>
      </c>
      <c r="AZ7" s="3">
        <f t="shared" si="30"/>
        <v>1.1715681938381433</v>
      </c>
      <c r="BA7" s="3">
        <f t="shared" si="31"/>
        <v>0.24086689062956376</v>
      </c>
      <c r="BB7" s="3">
        <f t="shared" si="32"/>
        <v>1.9269351250365101</v>
      </c>
      <c r="BC7" s="3">
        <f t="shared" si="64"/>
        <v>2.1678020156660738</v>
      </c>
      <c r="BD7" s="18">
        <f t="shared" si="34"/>
        <v>3.7529431947905402E-2</v>
      </c>
      <c r="BE7" s="18">
        <f t="shared" si="65"/>
        <v>6.5957252392508607</v>
      </c>
      <c r="BF7" s="39">
        <f t="shared" si="66"/>
        <v>0.29214908977247972</v>
      </c>
      <c r="BG7" s="36">
        <v>0.75980000000000003</v>
      </c>
      <c r="BH7" s="31">
        <v>1.2E-2</v>
      </c>
      <c r="BI7" s="32">
        <v>1.042</v>
      </c>
      <c r="BJ7" s="3">
        <f t="shared" si="37"/>
        <v>1.167088009540483</v>
      </c>
      <c r="BK7" s="3">
        <f t="shared" si="38"/>
        <v>0.21115197306050779</v>
      </c>
      <c r="BL7" s="3">
        <f t="shared" si="39"/>
        <v>2.1115197306050777</v>
      </c>
      <c r="BM7" s="3">
        <f t="shared" si="67"/>
        <v>2.3226717036655855</v>
      </c>
      <c r="BN7" s="18">
        <f t="shared" si="41"/>
        <v>3.1035790651604861E-2</v>
      </c>
      <c r="BO7" s="18">
        <f t="shared" si="68"/>
        <v>6.350729636508893</v>
      </c>
      <c r="BP7" s="39">
        <f t="shared" si="69"/>
        <v>0.33248458861583924</v>
      </c>
      <c r="BQ7" s="35">
        <v>0.73240000000000005</v>
      </c>
      <c r="BR7" s="31">
        <v>1.7000000000000001E-2</v>
      </c>
      <c r="BS7" s="32">
        <v>1.038</v>
      </c>
      <c r="BT7" s="3">
        <f t="shared" si="44"/>
        <v>1.1626078252428227</v>
      </c>
      <c r="BU7" s="3">
        <f t="shared" si="45"/>
        <v>0.19469397222640336</v>
      </c>
      <c r="BV7" s="3">
        <f t="shared" si="46"/>
        <v>2.3363276667168402</v>
      </c>
      <c r="BW7" s="3">
        <f t="shared" si="70"/>
        <v>2.5310216389432436</v>
      </c>
      <c r="BX7" s="18">
        <f t="shared" si="48"/>
        <v>5.2356547941179825E-2</v>
      </c>
      <c r="BY7" s="18">
        <f t="shared" si="71"/>
        <v>6.2126045436049839</v>
      </c>
      <c r="BZ7" s="39">
        <f t="shared" si="72"/>
        <v>0.37606251135391611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6.4834163092686756</v>
      </c>
      <c r="H8" s="46">
        <f t="shared" si="1"/>
        <v>46024.084507042258</v>
      </c>
      <c r="I8" s="35">
        <v>1.0330999999999999</v>
      </c>
      <c r="J8" s="31">
        <v>0.04</v>
      </c>
      <c r="K8" s="31">
        <v>1.0840000000000001</v>
      </c>
      <c r="L8" s="3">
        <f t="shared" si="2"/>
        <v>1.2141299446659151</v>
      </c>
      <c r="M8" s="3">
        <f t="shared" si="3"/>
        <v>0.42247830791551061</v>
      </c>
      <c r="N8" s="3">
        <f t="shared" si="4"/>
        <v>0</v>
      </c>
      <c r="O8" s="3">
        <f t="shared" si="52"/>
        <v>0.42247830791551061</v>
      </c>
      <c r="P8" s="18">
        <f t="shared" si="6"/>
        <v>0</v>
      </c>
      <c r="Q8" s="18">
        <f t="shared" si="53"/>
        <v>9.8518694431380833</v>
      </c>
      <c r="R8" s="39">
        <f t="shared" si="54"/>
        <v>0</v>
      </c>
      <c r="S8" s="35">
        <v>0.9456</v>
      </c>
      <c r="T8" s="31">
        <v>3.5999999999999997E-2</v>
      </c>
      <c r="U8" s="31">
        <v>1.089</v>
      </c>
      <c r="V8" s="3">
        <f t="shared" si="9"/>
        <v>1.2197301750379903</v>
      </c>
      <c r="W8" s="3">
        <f t="shared" si="10"/>
        <v>0.35721674940232023</v>
      </c>
      <c r="X8" s="3">
        <f t="shared" si="11"/>
        <v>0.71443349880464047</v>
      </c>
      <c r="Y8" s="3">
        <f t="shared" si="55"/>
        <v>1.0716502482069608</v>
      </c>
      <c r="Z8" s="18">
        <f t="shared" si="13"/>
        <v>2.0339224298471056E-2</v>
      </c>
      <c r="AA8" s="18">
        <f t="shared" si="56"/>
        <v>9.2895848066012761</v>
      </c>
      <c r="AB8" s="39">
        <f t="shared" si="57"/>
        <v>7.6906935420510567E-2</v>
      </c>
      <c r="AC8" s="35">
        <v>0.89959999999999996</v>
      </c>
      <c r="AD8" s="31">
        <v>3.5000000000000003E-2</v>
      </c>
      <c r="AE8" s="31">
        <v>1.089</v>
      </c>
      <c r="AF8" s="3">
        <f t="shared" si="16"/>
        <v>1.2197301750379903</v>
      </c>
      <c r="AG8" s="3">
        <f t="shared" si="17"/>
        <v>0.32330750092577409</v>
      </c>
      <c r="AH8" s="3">
        <f t="shared" si="18"/>
        <v>1.2932300037030964</v>
      </c>
      <c r="AI8" s="3">
        <f t="shared" si="58"/>
        <v>1.6165375046288704</v>
      </c>
      <c r="AJ8" s="18">
        <f t="shared" si="20"/>
        <v>3.9548491691471503E-2</v>
      </c>
      <c r="AK8" s="18">
        <f t="shared" si="59"/>
        <v>8.9939837405362102</v>
      </c>
      <c r="AL8" s="39">
        <f t="shared" si="60"/>
        <v>0.14378834129691184</v>
      </c>
      <c r="AM8" s="35">
        <v>0.83699999999999997</v>
      </c>
      <c r="AN8" s="31">
        <v>0.02</v>
      </c>
      <c r="AO8" s="31">
        <v>1.0900000000000001</v>
      </c>
      <c r="AP8" s="3">
        <f t="shared" si="23"/>
        <v>1.2208502211124055</v>
      </c>
      <c r="AQ8" s="3">
        <f t="shared" si="24"/>
        <v>0.28039162620960467</v>
      </c>
      <c r="AR8" s="3">
        <f t="shared" si="25"/>
        <v>1.682349757257628</v>
      </c>
      <c r="AS8" s="3">
        <f t="shared" si="61"/>
        <v>1.9627413834672327</v>
      </c>
      <c r="AT8" s="18">
        <f t="shared" si="27"/>
        <v>3.3960992327220031E-2</v>
      </c>
      <c r="AU8" s="18">
        <f t="shared" si="62"/>
        <v>8.5917092462824467</v>
      </c>
      <c r="AV8" s="39">
        <f t="shared" si="63"/>
        <v>0.19581083449554176</v>
      </c>
      <c r="AW8" s="35">
        <v>0.79159999999999997</v>
      </c>
      <c r="AX8" s="31">
        <v>2.5000000000000001E-2</v>
      </c>
      <c r="AY8" s="31">
        <v>1.095</v>
      </c>
      <c r="AZ8" s="3">
        <f t="shared" si="30"/>
        <v>1.2264504514844805</v>
      </c>
      <c r="BA8" s="3">
        <f t="shared" si="31"/>
        <v>0.25310512379923361</v>
      </c>
      <c r="BB8" s="3">
        <f t="shared" si="32"/>
        <v>2.0248409903938689</v>
      </c>
      <c r="BC8" s="3">
        <f t="shared" si="64"/>
        <v>2.2779461141931026</v>
      </c>
      <c r="BD8" s="18">
        <f t="shared" si="34"/>
        <v>5.7122126118936384E-2</v>
      </c>
      <c r="BE8" s="18">
        <f t="shared" si="65"/>
        <v>8.2999638462964906</v>
      </c>
      <c r="BF8" s="39">
        <f t="shared" si="66"/>
        <v>0.24395780847857174</v>
      </c>
      <c r="BG8" s="35">
        <v>0.75560000000000005</v>
      </c>
      <c r="BH8" s="31">
        <v>2.1999999999999999E-2</v>
      </c>
      <c r="BI8" s="31">
        <v>1.0900000000000001</v>
      </c>
      <c r="BJ8" s="3">
        <f t="shared" si="37"/>
        <v>1.2208502211124055</v>
      </c>
      <c r="BK8" s="3">
        <f t="shared" si="38"/>
        <v>0.22850621778077707</v>
      </c>
      <c r="BL8" s="3">
        <f t="shared" si="39"/>
        <v>2.2850621778077707</v>
      </c>
      <c r="BM8" s="3">
        <f t="shared" si="67"/>
        <v>2.5135683955885479</v>
      </c>
      <c r="BN8" s="18">
        <f t="shared" si="41"/>
        <v>6.2261819266570047E-2</v>
      </c>
      <c r="BO8" s="18">
        <f t="shared" si="68"/>
        <v>8.0686238815499198</v>
      </c>
      <c r="BP8" s="39">
        <f t="shared" si="69"/>
        <v>0.28320345716360595</v>
      </c>
      <c r="BQ8" s="35">
        <v>0.72570000000000001</v>
      </c>
      <c r="BR8" s="31">
        <v>2.5999999999999999E-2</v>
      </c>
      <c r="BS8" s="31">
        <v>1.0880000000000001</v>
      </c>
      <c r="BT8" s="3">
        <f t="shared" si="44"/>
        <v>1.2186101289635753</v>
      </c>
      <c r="BU8" s="3">
        <f t="shared" si="45"/>
        <v>0.21000670671746577</v>
      </c>
      <c r="BV8" s="3">
        <f t="shared" si="46"/>
        <v>2.5200804806095891</v>
      </c>
      <c r="BW8" s="3">
        <f t="shared" si="70"/>
        <v>2.7300871873270549</v>
      </c>
      <c r="BX8" s="18">
        <f t="shared" si="48"/>
        <v>8.7974845840940286E-2</v>
      </c>
      <c r="BY8" s="18">
        <f t="shared" si="71"/>
        <v>7.876483188607625</v>
      </c>
      <c r="BZ8" s="39">
        <f t="shared" si="72"/>
        <v>0.31994995993320713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6.9873740480381032</v>
      </c>
      <c r="H9" s="46">
        <f t="shared" si="1"/>
        <v>49601.549295774654</v>
      </c>
      <c r="I9" s="35">
        <v>1.0273000000000001</v>
      </c>
      <c r="J9" s="31">
        <v>4.8000000000000001E-2</v>
      </c>
      <c r="K9" s="31">
        <v>1.1200000000000001</v>
      </c>
      <c r="L9" s="3">
        <f t="shared" si="2"/>
        <v>1.2544516033448569</v>
      </c>
      <c r="M9" s="3">
        <f t="shared" si="3"/>
        <v>0.44595573070297251</v>
      </c>
      <c r="N9" s="3">
        <f t="shared" si="4"/>
        <v>0</v>
      </c>
      <c r="O9" s="3">
        <f t="shared" si="52"/>
        <v>0.44595573070297251</v>
      </c>
      <c r="P9" s="18">
        <f t="shared" si="6"/>
        <v>0</v>
      </c>
      <c r="Q9" s="18">
        <f t="shared" si="53"/>
        <v>12.285780904214468</v>
      </c>
      <c r="R9" s="39">
        <f t="shared" si="54"/>
        <v>0</v>
      </c>
      <c r="S9" s="35">
        <v>0.95779999999999998</v>
      </c>
      <c r="T9" s="31">
        <v>5.0999999999999997E-2</v>
      </c>
      <c r="U9" s="31">
        <v>1.129</v>
      </c>
      <c r="V9" s="3">
        <f t="shared" si="9"/>
        <v>1.2645320180145925</v>
      </c>
      <c r="W9" s="3">
        <f t="shared" si="10"/>
        <v>0.39391151532151081</v>
      </c>
      <c r="X9" s="3">
        <f t="shared" si="11"/>
        <v>0.78782303064302162</v>
      </c>
      <c r="Y9" s="3">
        <f t="shared" si="55"/>
        <v>1.1817345459645323</v>
      </c>
      <c r="Z9" s="18">
        <f t="shared" si="13"/>
        <v>3.0969499400569023E-2</v>
      </c>
      <c r="AA9" s="18">
        <f t="shared" si="56"/>
        <v>11.726714726749066</v>
      </c>
      <c r="AB9" s="39">
        <f t="shared" si="57"/>
        <v>6.7181904651092805E-2</v>
      </c>
      <c r="AC9" s="35">
        <v>0.90759999999999996</v>
      </c>
      <c r="AD9" s="31">
        <v>3.7999999999999999E-2</v>
      </c>
      <c r="AE9" s="31">
        <v>1.1299999999999999</v>
      </c>
      <c r="AF9" s="3">
        <f t="shared" si="16"/>
        <v>1.2656520640890072</v>
      </c>
      <c r="AG9" s="3">
        <f t="shared" si="17"/>
        <v>0.35432923694750285</v>
      </c>
      <c r="AH9" s="3">
        <f t="shared" si="18"/>
        <v>1.4173169477900114</v>
      </c>
      <c r="AI9" s="3">
        <f t="shared" si="58"/>
        <v>1.7716461847375142</v>
      </c>
      <c r="AJ9" s="18">
        <f t="shared" si="20"/>
        <v>4.6232417638802432E-2</v>
      </c>
      <c r="AK9" s="18">
        <f t="shared" si="59"/>
        <v>11.322900020148159</v>
      </c>
      <c r="AL9" s="39">
        <f t="shared" si="60"/>
        <v>0.1251726099557546</v>
      </c>
      <c r="AM9" s="35">
        <v>0.85299999999999998</v>
      </c>
      <c r="AN9" s="31">
        <v>0.04</v>
      </c>
      <c r="AO9" s="31">
        <v>1.133</v>
      </c>
      <c r="AP9" s="3">
        <f t="shared" si="23"/>
        <v>1.2690122023122525</v>
      </c>
      <c r="AQ9" s="3">
        <f t="shared" si="24"/>
        <v>0.31464367768269985</v>
      </c>
      <c r="AR9" s="3">
        <f t="shared" si="25"/>
        <v>1.8878620660961989</v>
      </c>
      <c r="AS9" s="3">
        <f t="shared" si="61"/>
        <v>2.2025057437788989</v>
      </c>
      <c r="AT9" s="18">
        <f t="shared" si="27"/>
        <v>7.3386671626187616E-2</v>
      </c>
      <c r="AU9" s="18">
        <f t="shared" si="62"/>
        <v>10.883691195837212</v>
      </c>
      <c r="AV9" s="39">
        <f t="shared" si="63"/>
        <v>0.1734578859439036</v>
      </c>
      <c r="AW9" s="35">
        <v>0.80730000000000002</v>
      </c>
      <c r="AX9" s="31">
        <v>3.1E-2</v>
      </c>
      <c r="AY9" s="31">
        <v>1.135</v>
      </c>
      <c r="AZ9" s="3">
        <f t="shared" si="30"/>
        <v>1.2712522944610827</v>
      </c>
      <c r="BA9" s="3">
        <f t="shared" si="31"/>
        <v>0.28282822998679386</v>
      </c>
      <c r="BB9" s="3">
        <f t="shared" si="32"/>
        <v>2.2626258398943508</v>
      </c>
      <c r="BC9" s="3">
        <f t="shared" si="64"/>
        <v>2.5454540698811448</v>
      </c>
      <c r="BD9" s="18">
        <f t="shared" si="34"/>
        <v>7.6100854561216708E-2</v>
      </c>
      <c r="BE9" s="18">
        <f t="shared" si="65"/>
        <v>10.516075018712481</v>
      </c>
      <c r="BF9" s="39">
        <f t="shared" si="66"/>
        <v>0.21515877700265509</v>
      </c>
      <c r="BG9" s="35">
        <v>0.76380000000000003</v>
      </c>
      <c r="BH9" s="31">
        <v>2.7E-2</v>
      </c>
      <c r="BI9" s="31">
        <v>1.137</v>
      </c>
      <c r="BJ9" s="3">
        <f t="shared" si="37"/>
        <v>1.2734923866099128</v>
      </c>
      <c r="BK9" s="3">
        <f t="shared" si="38"/>
        <v>0.25406296668762007</v>
      </c>
      <c r="BL9" s="3">
        <f t="shared" si="39"/>
        <v>2.540629666876201</v>
      </c>
      <c r="BM9" s="3">
        <f t="shared" si="67"/>
        <v>2.7946926335638209</v>
      </c>
      <c r="BN9" s="18">
        <f t="shared" si="41"/>
        <v>8.3143982579078179E-2</v>
      </c>
      <c r="BO9" s="18">
        <f t="shared" si="68"/>
        <v>10.166155900442769</v>
      </c>
      <c r="BP9" s="39">
        <f t="shared" si="69"/>
        <v>0.24991055535215118</v>
      </c>
      <c r="BQ9" s="35">
        <v>0.73919999999999997</v>
      </c>
      <c r="BR9" s="31">
        <v>2.5000000000000001E-2</v>
      </c>
      <c r="BS9" s="31">
        <v>1.1419999999999999</v>
      </c>
      <c r="BT9" s="3">
        <f t="shared" si="44"/>
        <v>1.2790926169819878</v>
      </c>
      <c r="BU9" s="3">
        <f t="shared" si="45"/>
        <v>0.2400585905031406</v>
      </c>
      <c r="BV9" s="3">
        <f t="shared" si="46"/>
        <v>2.8807030860376872</v>
      </c>
      <c r="BW9" s="3">
        <f t="shared" si="70"/>
        <v>3.1207616765408277</v>
      </c>
      <c r="BX9" s="18">
        <f t="shared" si="48"/>
        <v>9.3196497764154076E-2</v>
      </c>
      <c r="BY9" s="18">
        <f t="shared" si="71"/>
        <v>9.9682706059730037</v>
      </c>
      <c r="BZ9" s="39">
        <f t="shared" si="72"/>
        <v>0.28898724762864736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7.4913317868075282</v>
      </c>
      <c r="H10" s="46">
        <f t="shared" si="1"/>
        <v>53179.014084507042</v>
      </c>
      <c r="I10" s="35">
        <v>1.0202</v>
      </c>
      <c r="J10" s="31">
        <v>5.0999999999999997E-2</v>
      </c>
      <c r="K10" s="31">
        <v>1.1499999999999999</v>
      </c>
      <c r="L10" s="3">
        <f t="shared" si="2"/>
        <v>1.2880529855773084</v>
      </c>
      <c r="M10" s="3">
        <f t="shared" si="3"/>
        <v>0.46368969755932016</v>
      </c>
      <c r="N10" s="3">
        <f t="shared" si="4"/>
        <v>0</v>
      </c>
      <c r="O10" s="3">
        <f t="shared" si="52"/>
        <v>0.46368969755932016</v>
      </c>
      <c r="P10" s="18">
        <f t="shared" si="6"/>
        <v>0</v>
      </c>
      <c r="Q10" s="18">
        <f t="shared" si="53"/>
        <v>15.070035017953273</v>
      </c>
      <c r="R10" s="39">
        <f t="shared" si="54"/>
        <v>0</v>
      </c>
      <c r="S10" s="35">
        <v>0.94440000000000002</v>
      </c>
      <c r="T10" s="31">
        <v>0.05</v>
      </c>
      <c r="U10" s="31">
        <v>1.1739999999999999</v>
      </c>
      <c r="V10" s="3">
        <f t="shared" si="9"/>
        <v>1.3149340913632697</v>
      </c>
      <c r="W10" s="3">
        <f t="shared" si="10"/>
        <v>0.41410385951473438</v>
      </c>
      <c r="X10" s="3">
        <f t="shared" si="11"/>
        <v>0.82820771902946877</v>
      </c>
      <c r="Y10" s="3">
        <f t="shared" si="55"/>
        <v>1.2423115785442032</v>
      </c>
      <c r="Z10" s="18">
        <f t="shared" si="13"/>
        <v>3.2830864868832244E-2</v>
      </c>
      <c r="AA10" s="18">
        <f t="shared" si="56"/>
        <v>14.318615037450144</v>
      </c>
      <c r="AB10" s="39">
        <f t="shared" si="57"/>
        <v>5.7841328708349425E-2</v>
      </c>
      <c r="AC10" s="35">
        <v>0.8952</v>
      </c>
      <c r="AD10" s="31">
        <v>4.7E-2</v>
      </c>
      <c r="AE10" s="31">
        <v>1.177</v>
      </c>
      <c r="AF10" s="3">
        <f t="shared" si="16"/>
        <v>1.3182942295865148</v>
      </c>
      <c r="AG10" s="3">
        <f t="shared" si="17"/>
        <v>0.37398501436663761</v>
      </c>
      <c r="AH10" s="3">
        <f t="shared" si="18"/>
        <v>1.4959400574665505</v>
      </c>
      <c r="AI10" s="3">
        <f t="shared" si="58"/>
        <v>1.8699250718331881</v>
      </c>
      <c r="AJ10" s="18">
        <f t="shared" si="20"/>
        <v>6.203787375823426E-2</v>
      </c>
      <c r="AK10" s="18">
        <f t="shared" si="59"/>
        <v>13.830885973587954</v>
      </c>
      <c r="AL10" s="39">
        <f t="shared" si="60"/>
        <v>0.10815938041303073</v>
      </c>
      <c r="AM10" s="35">
        <v>0.84750000000000003</v>
      </c>
      <c r="AN10" s="31">
        <v>4.4999999999999998E-2</v>
      </c>
      <c r="AO10" s="31">
        <v>1.179</v>
      </c>
      <c r="AP10" s="3">
        <f t="shared" si="23"/>
        <v>1.3205343217353449</v>
      </c>
      <c r="AQ10" s="3">
        <f t="shared" si="24"/>
        <v>0.33633197033040718</v>
      </c>
      <c r="AR10" s="3">
        <f t="shared" si="25"/>
        <v>2.0179918219824429</v>
      </c>
      <c r="AS10" s="3">
        <f t="shared" si="61"/>
        <v>2.3543237923128499</v>
      </c>
      <c r="AT10" s="18">
        <f t="shared" si="27"/>
        <v>8.9399996974095466E-2</v>
      </c>
      <c r="AU10" s="18">
        <f t="shared" si="62"/>
        <v>13.358026698258149</v>
      </c>
      <c r="AV10" s="39">
        <f t="shared" si="63"/>
        <v>0.15106960538157807</v>
      </c>
      <c r="AW10" s="35">
        <v>0.8105</v>
      </c>
      <c r="AX10" s="31">
        <v>3.7999999999999999E-2</v>
      </c>
      <c r="AY10" s="31">
        <v>1.1870000000000001</v>
      </c>
      <c r="AZ10" s="3">
        <f t="shared" si="30"/>
        <v>1.3294946903306655</v>
      </c>
      <c r="BA10" s="3">
        <f t="shared" si="31"/>
        <v>0.31179461042908446</v>
      </c>
      <c r="BB10" s="3">
        <f t="shared" si="32"/>
        <v>2.4943568834326757</v>
      </c>
      <c r="BC10" s="3">
        <f t="shared" si="64"/>
        <v>2.8061514938617602</v>
      </c>
      <c r="BD10" s="18">
        <f t="shared" si="34"/>
        <v>0.10202841764919078</v>
      </c>
      <c r="BE10" s="18">
        <f t="shared" si="65"/>
        <v>12.991238581126012</v>
      </c>
      <c r="BF10" s="39">
        <f t="shared" si="66"/>
        <v>0.19200300786227867</v>
      </c>
      <c r="BG10" s="35">
        <v>0.77270000000000005</v>
      </c>
      <c r="BH10" s="31">
        <v>2.5999999999999999E-2</v>
      </c>
      <c r="BI10" s="31">
        <v>1.1819999999999999</v>
      </c>
      <c r="BJ10" s="3">
        <f t="shared" si="37"/>
        <v>1.32389445995859</v>
      </c>
      <c r="BK10" s="3">
        <f t="shared" si="38"/>
        <v>0.28100749606576042</v>
      </c>
      <c r="BL10" s="3">
        <f t="shared" si="39"/>
        <v>2.8100749606576039</v>
      </c>
      <c r="BM10" s="3">
        <f t="shared" si="67"/>
        <v>3.0910824567233641</v>
      </c>
      <c r="BN10" s="18">
        <f t="shared" si="41"/>
        <v>8.6527554747674762E-2</v>
      </c>
      <c r="BO10" s="18">
        <f t="shared" si="68"/>
        <v>12.616519910109941</v>
      </c>
      <c r="BP10" s="39">
        <f t="shared" si="69"/>
        <v>0.22272980034738571</v>
      </c>
      <c r="BQ10" s="35">
        <v>0.75129999999999997</v>
      </c>
      <c r="BR10" s="31">
        <v>2.8000000000000001E-2</v>
      </c>
      <c r="BS10" s="31">
        <v>1.1870000000000001</v>
      </c>
      <c r="BT10" s="3">
        <f t="shared" si="44"/>
        <v>1.3294946903306655</v>
      </c>
      <c r="BU10" s="3">
        <f t="shared" si="45"/>
        <v>0.26791025834897286</v>
      </c>
      <c r="BV10" s="3">
        <f t="shared" si="46"/>
        <v>3.2149231001876739</v>
      </c>
      <c r="BW10" s="3">
        <f t="shared" si="70"/>
        <v>3.4828333585366469</v>
      </c>
      <c r="BX10" s="18">
        <f t="shared" si="48"/>
        <v>0.11276825108594772</v>
      </c>
      <c r="BY10" s="18">
        <f t="shared" si="71"/>
        <v>12.404377593714596</v>
      </c>
      <c r="BZ10" s="39">
        <f t="shared" si="72"/>
        <v>0.2591764944189302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7.9952895255769558</v>
      </c>
      <c r="H11" s="46">
        <f t="shared" si="1"/>
        <v>56756.478873239437</v>
      </c>
      <c r="I11" s="35">
        <v>1.0078</v>
      </c>
      <c r="J11" s="31">
        <v>5.3999999999999999E-2</v>
      </c>
      <c r="K11" s="31">
        <v>1.194</v>
      </c>
      <c r="L11" s="3">
        <f t="shared" si="2"/>
        <v>1.3373350128515706</v>
      </c>
      <c r="M11" s="3">
        <f t="shared" si="3"/>
        <v>0.4877738225123312</v>
      </c>
      <c r="N11" s="3">
        <f t="shared" si="4"/>
        <v>0</v>
      </c>
      <c r="O11" s="3">
        <f t="shared" si="52"/>
        <v>0.4877738225123312</v>
      </c>
      <c r="P11" s="18">
        <f t="shared" si="6"/>
        <v>0</v>
      </c>
      <c r="Q11" s="18">
        <f t="shared" si="53"/>
        <v>18.171164540169141</v>
      </c>
      <c r="R11" s="39">
        <f t="shared" si="54"/>
        <v>0</v>
      </c>
      <c r="S11" s="35">
        <v>0.93799999999999994</v>
      </c>
      <c r="T11" s="31">
        <v>4.4999999999999998E-2</v>
      </c>
      <c r="U11" s="31">
        <v>1.212</v>
      </c>
      <c r="V11" s="3">
        <f t="shared" si="9"/>
        <v>1.3574958421910415</v>
      </c>
      <c r="W11" s="3">
        <f t="shared" si="10"/>
        <v>0.43538357790465437</v>
      </c>
      <c r="X11" s="3">
        <f t="shared" si="11"/>
        <v>0.87076715580930875</v>
      </c>
      <c r="Y11" s="3">
        <f t="shared" si="55"/>
        <v>1.3061507337139631</v>
      </c>
      <c r="Z11" s="18">
        <f t="shared" si="13"/>
        <v>3.1491538536181238E-2</v>
      </c>
      <c r="AA11" s="18">
        <f t="shared" si="56"/>
        <v>17.329973875025352</v>
      </c>
      <c r="AB11" s="39">
        <f t="shared" si="57"/>
        <v>5.0246305164036775E-2</v>
      </c>
      <c r="AC11" s="35">
        <v>0.90200000000000002</v>
      </c>
      <c r="AD11" s="31">
        <v>5.6000000000000001E-2</v>
      </c>
      <c r="AE11" s="31">
        <v>1.214</v>
      </c>
      <c r="AF11" s="3">
        <f t="shared" si="16"/>
        <v>1.3597359343398716</v>
      </c>
      <c r="AG11" s="3">
        <f t="shared" si="17"/>
        <v>0.4039350844199327</v>
      </c>
      <c r="AH11" s="3">
        <f t="shared" si="18"/>
        <v>1.6157403376797308</v>
      </c>
      <c r="AI11" s="3">
        <f t="shared" si="58"/>
        <v>2.0196754220996636</v>
      </c>
      <c r="AJ11" s="18">
        <f t="shared" si="20"/>
        <v>7.8637830156880847E-2</v>
      </c>
      <c r="AK11" s="18">
        <f t="shared" si="59"/>
        <v>16.896121956040016</v>
      </c>
      <c r="AL11" s="39">
        <f t="shared" si="60"/>
        <v>9.5627880876069132E-2</v>
      </c>
      <c r="AM11" s="35">
        <v>0.85450000000000004</v>
      </c>
      <c r="AN11" s="31">
        <v>5.1999999999999998E-2</v>
      </c>
      <c r="AO11" s="31">
        <v>1.218</v>
      </c>
      <c r="AP11" s="3">
        <f t="shared" si="23"/>
        <v>1.3642161186375319</v>
      </c>
      <c r="AQ11" s="3">
        <f t="shared" si="24"/>
        <v>0.3649050202433301</v>
      </c>
      <c r="AR11" s="3">
        <f t="shared" si="25"/>
        <v>2.1894301214599805</v>
      </c>
      <c r="AS11" s="3">
        <f t="shared" si="61"/>
        <v>2.5543351417033104</v>
      </c>
      <c r="AT11" s="18">
        <f t="shared" si="27"/>
        <v>0.1102542401070967</v>
      </c>
      <c r="AU11" s="18">
        <f t="shared" si="62"/>
        <v>16.323678451823252</v>
      </c>
      <c r="AV11" s="39">
        <f t="shared" si="63"/>
        <v>0.13412602606218546</v>
      </c>
      <c r="AW11" s="35">
        <v>0.81879999999999997</v>
      </c>
      <c r="AX11" s="31">
        <v>3.5999999999999997E-2</v>
      </c>
      <c r="AY11" s="31">
        <v>1.218</v>
      </c>
      <c r="AZ11" s="3">
        <f t="shared" si="30"/>
        <v>1.3642161186375319</v>
      </c>
      <c r="BA11" s="3">
        <f t="shared" si="31"/>
        <v>0.33505135000365388</v>
      </c>
      <c r="BB11" s="3">
        <f t="shared" si="32"/>
        <v>2.680410800029231</v>
      </c>
      <c r="BC11" s="3">
        <f t="shared" si="64"/>
        <v>3.0154621500328851</v>
      </c>
      <c r="BD11" s="18">
        <f t="shared" si="34"/>
        <v>0.10177314471424309</v>
      </c>
      <c r="BE11" s="18">
        <f t="shared" si="65"/>
        <v>15.893441965496127</v>
      </c>
      <c r="BF11" s="39">
        <f t="shared" si="66"/>
        <v>0.16864885566312632</v>
      </c>
      <c r="BG11" s="35">
        <v>0.79300000000000004</v>
      </c>
      <c r="BH11" s="31">
        <v>4.1000000000000002E-2</v>
      </c>
      <c r="BI11" s="31">
        <v>1.22</v>
      </c>
      <c r="BJ11" s="3">
        <f t="shared" si="37"/>
        <v>1.366456210786362</v>
      </c>
      <c r="BK11" s="3">
        <f t="shared" si="38"/>
        <v>0.31530231800919956</v>
      </c>
      <c r="BL11" s="3">
        <f t="shared" si="39"/>
        <v>3.1530231800919948</v>
      </c>
      <c r="BM11" s="3">
        <f t="shared" si="67"/>
        <v>3.4683254981011942</v>
      </c>
      <c r="BN11" s="18">
        <f t="shared" si="41"/>
        <v>0.14536158433445598</v>
      </c>
      <c r="BO11" s="18">
        <f t="shared" si="68"/>
        <v>15.582514756889969</v>
      </c>
      <c r="BP11" s="39">
        <f t="shared" si="69"/>
        <v>0.20234366719902211</v>
      </c>
      <c r="BQ11" s="35">
        <v>0.76349999999999996</v>
      </c>
      <c r="BR11" s="31">
        <v>2.7E-2</v>
      </c>
      <c r="BS11" s="31">
        <v>1.2290000000000001</v>
      </c>
      <c r="BT11" s="3">
        <f t="shared" si="44"/>
        <v>1.3765366254560976</v>
      </c>
      <c r="BU11" s="3">
        <f t="shared" si="45"/>
        <v>0.29660807899069608</v>
      </c>
      <c r="BV11" s="3">
        <f t="shared" si="46"/>
        <v>3.5592969478883529</v>
      </c>
      <c r="BW11" s="3">
        <f t="shared" si="70"/>
        <v>3.8559050268790491</v>
      </c>
      <c r="BX11" s="18">
        <f t="shared" si="48"/>
        <v>0.11657217664476061</v>
      </c>
      <c r="BY11" s="18">
        <f t="shared" si="71"/>
        <v>15.226997212165877</v>
      </c>
      <c r="BZ11" s="39">
        <f t="shared" si="72"/>
        <v>0.23374910353596112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8.4992472643463834</v>
      </c>
      <c r="H12" s="46">
        <f t="shared" si="1"/>
        <v>60333.94366197184</v>
      </c>
      <c r="I12" s="35">
        <v>0.99950000000000006</v>
      </c>
      <c r="J12" s="31">
        <v>5.1999999999999998E-2</v>
      </c>
      <c r="K12" s="31">
        <v>1.228</v>
      </c>
      <c r="L12" s="3">
        <f t="shared" si="2"/>
        <v>1.3754165793816824</v>
      </c>
      <c r="M12" s="3">
        <f t="shared" si="3"/>
        <v>0.50748528978598195</v>
      </c>
      <c r="N12" s="3">
        <f t="shared" si="4"/>
        <v>0</v>
      </c>
      <c r="O12" s="3">
        <f t="shared" si="52"/>
        <v>0.50748528978598195</v>
      </c>
      <c r="P12" s="18">
        <f t="shared" si="6"/>
        <v>0</v>
      </c>
      <c r="Q12" s="18">
        <f t="shared" si="53"/>
        <v>21.708224252801525</v>
      </c>
      <c r="R12" s="39">
        <f t="shared" si="54"/>
        <v>0</v>
      </c>
      <c r="S12" s="35">
        <v>0.96020000000000005</v>
      </c>
      <c r="T12" s="31">
        <v>6.4000000000000001E-2</v>
      </c>
      <c r="U12" s="31">
        <v>1.2370000000000001</v>
      </c>
      <c r="V12" s="3">
        <f t="shared" si="9"/>
        <v>1.3854969940514179</v>
      </c>
      <c r="W12" s="3">
        <f t="shared" si="10"/>
        <v>0.47525197474745595</v>
      </c>
      <c r="X12" s="3">
        <f t="shared" si="11"/>
        <v>0.9505039494949119</v>
      </c>
      <c r="Y12" s="3">
        <f t="shared" si="55"/>
        <v>1.4257559242423679</v>
      </c>
      <c r="Z12" s="18">
        <f t="shared" si="13"/>
        <v>4.665471047294556E-2</v>
      </c>
      <c r="AA12" s="18">
        <f t="shared" si="56"/>
        <v>21.139279129003526</v>
      </c>
      <c r="AB12" s="39">
        <f t="shared" si="57"/>
        <v>4.4963877135753456E-2</v>
      </c>
      <c r="AC12" s="35">
        <v>0.88959999999999995</v>
      </c>
      <c r="AD12" s="31">
        <v>5.6000000000000001E-2</v>
      </c>
      <c r="AE12" s="31">
        <v>1.2569999999999999</v>
      </c>
      <c r="AF12" s="3">
        <f t="shared" si="16"/>
        <v>1.4078979155397187</v>
      </c>
      <c r="AG12" s="3">
        <f t="shared" si="17"/>
        <v>0.42123187908419946</v>
      </c>
      <c r="AH12" s="3">
        <f t="shared" si="18"/>
        <v>1.6849275163367978</v>
      </c>
      <c r="AI12" s="3">
        <f t="shared" si="58"/>
        <v>2.1061593954209972</v>
      </c>
      <c r="AJ12" s="18">
        <f t="shared" si="20"/>
        <v>8.4307207307897036E-2</v>
      </c>
      <c r="AK12" s="18">
        <f t="shared" si="59"/>
        <v>20.117204682689565</v>
      </c>
      <c r="AL12" s="39">
        <f t="shared" si="60"/>
        <v>8.375554869144633E-2</v>
      </c>
      <c r="AM12" s="35">
        <v>0.83789999999999998</v>
      </c>
      <c r="AN12" s="31">
        <v>5.8000000000000003E-2</v>
      </c>
      <c r="AO12" s="31">
        <v>1.2589999999999999</v>
      </c>
      <c r="AP12" s="3">
        <f t="shared" si="23"/>
        <v>1.4101380076885488</v>
      </c>
      <c r="AQ12" s="3">
        <f t="shared" si="24"/>
        <v>0.3748840547708947</v>
      </c>
      <c r="AR12" s="3">
        <f t="shared" si="25"/>
        <v>2.2493043286253682</v>
      </c>
      <c r="AS12" s="3">
        <f t="shared" si="61"/>
        <v>2.6241883833962629</v>
      </c>
      <c r="AT12" s="18">
        <f t="shared" si="27"/>
        <v>0.13139439329110725</v>
      </c>
      <c r="AU12" s="18">
        <f t="shared" si="62"/>
        <v>19.36874506690441</v>
      </c>
      <c r="AV12" s="39">
        <f t="shared" si="63"/>
        <v>0.11613061769648564</v>
      </c>
      <c r="AW12" s="35">
        <v>0.82569999999999999</v>
      </c>
      <c r="AX12" s="31">
        <v>5.0999999999999997E-2</v>
      </c>
      <c r="AY12" s="31">
        <v>1.2589999999999999</v>
      </c>
      <c r="AZ12" s="3">
        <f t="shared" si="30"/>
        <v>1.4101380076885488</v>
      </c>
      <c r="BA12" s="3">
        <f t="shared" si="31"/>
        <v>0.3640467489213709</v>
      </c>
      <c r="BB12" s="3">
        <f t="shared" si="32"/>
        <v>2.9123739913709672</v>
      </c>
      <c r="BC12" s="3">
        <f t="shared" si="64"/>
        <v>3.276420740292338</v>
      </c>
      <c r="BD12" s="18">
        <f t="shared" si="34"/>
        <v>0.1540485990309533</v>
      </c>
      <c r="BE12" s="18">
        <f t="shared" si="65"/>
        <v>19.192125969949306</v>
      </c>
      <c r="BF12" s="39">
        <f t="shared" si="66"/>
        <v>0.15174837826362286</v>
      </c>
      <c r="BG12" s="35">
        <v>0.79269999999999996</v>
      </c>
      <c r="BH12" s="31">
        <v>4.3999999999999997E-2</v>
      </c>
      <c r="BI12" s="31">
        <v>1.2629999999999999</v>
      </c>
      <c r="BJ12" s="3">
        <f t="shared" si="37"/>
        <v>1.4146181919862091</v>
      </c>
      <c r="BK12" s="3">
        <f t="shared" si="38"/>
        <v>0.33766460973051199</v>
      </c>
      <c r="BL12" s="3">
        <f t="shared" si="39"/>
        <v>3.3766460973051196</v>
      </c>
      <c r="BM12" s="3">
        <f t="shared" si="67"/>
        <v>3.7143107070356316</v>
      </c>
      <c r="BN12" s="18">
        <f t="shared" si="41"/>
        <v>0.16718815584148683</v>
      </c>
      <c r="BO12" s="18">
        <f t="shared" si="68"/>
        <v>18.714385789660909</v>
      </c>
      <c r="BP12" s="39">
        <f t="shared" si="69"/>
        <v>0.18043050598917368</v>
      </c>
      <c r="BQ12" s="35">
        <v>0.75770000000000004</v>
      </c>
      <c r="BR12" s="31">
        <v>4.5999999999999999E-2</v>
      </c>
      <c r="BS12" s="31">
        <v>1.262</v>
      </c>
      <c r="BT12" s="3">
        <f t="shared" si="44"/>
        <v>1.4134981459117941</v>
      </c>
      <c r="BU12" s="3">
        <f t="shared" si="45"/>
        <v>0.30801680514196539</v>
      </c>
      <c r="BV12" s="3">
        <f t="shared" si="46"/>
        <v>3.6962016617035842</v>
      </c>
      <c r="BW12" s="3">
        <f t="shared" si="70"/>
        <v>4.0042184668455496</v>
      </c>
      <c r="BX12" s="18">
        <f t="shared" si="48"/>
        <v>0.20941313446205523</v>
      </c>
      <c r="BY12" s="18">
        <f t="shared" si="71"/>
        <v>18.207691659052003</v>
      </c>
      <c r="BZ12" s="39">
        <f t="shared" si="72"/>
        <v>0.20300221087421633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9.0032050031158075</v>
      </c>
      <c r="H13" s="46">
        <f t="shared" si="1"/>
        <v>63911.408450704221</v>
      </c>
      <c r="I13" s="35">
        <v>0.98950000000000005</v>
      </c>
      <c r="J13" s="31">
        <v>6.9000000000000006E-2</v>
      </c>
      <c r="K13" s="31">
        <v>1.25</v>
      </c>
      <c r="L13" s="3">
        <f t="shared" si="2"/>
        <v>1.4000575930188135</v>
      </c>
      <c r="M13" s="3">
        <f t="shared" si="3"/>
        <v>0.51536242459537762</v>
      </c>
      <c r="N13" s="3">
        <f t="shared" si="4"/>
        <v>0</v>
      </c>
      <c r="O13" s="3">
        <f t="shared" si="52"/>
        <v>0.51536242459537762</v>
      </c>
      <c r="P13" s="18">
        <f t="shared" si="6"/>
        <v>0</v>
      </c>
      <c r="Q13" s="18">
        <f t="shared" si="53"/>
        <v>25.631165910700389</v>
      </c>
      <c r="R13" s="39">
        <f t="shared" si="54"/>
        <v>0</v>
      </c>
      <c r="S13" s="35">
        <v>0.93959999999999999</v>
      </c>
      <c r="T13" s="31">
        <v>6.9000000000000006E-2</v>
      </c>
      <c r="U13" s="31">
        <v>1.2589999999999999</v>
      </c>
      <c r="V13" s="3">
        <f t="shared" si="9"/>
        <v>1.4101380076885488</v>
      </c>
      <c r="W13" s="3">
        <f t="shared" si="10"/>
        <v>0.47140979707297631</v>
      </c>
      <c r="X13" s="3">
        <f t="shared" si="11"/>
        <v>0.94281959414595262</v>
      </c>
      <c r="Y13" s="3">
        <f t="shared" si="55"/>
        <v>1.414229391218929</v>
      </c>
      <c r="Z13" s="18">
        <f t="shared" si="13"/>
        <v>5.2104673201645975E-2</v>
      </c>
      <c r="AA13" s="18">
        <f t="shared" si="56"/>
        <v>24.772491738868265</v>
      </c>
      <c r="AB13" s="39">
        <f t="shared" si="57"/>
        <v>3.8059134465939094E-2</v>
      </c>
      <c r="AC13" s="35">
        <v>0.86580000000000001</v>
      </c>
      <c r="AD13" s="31">
        <v>6.5000000000000002E-2</v>
      </c>
      <c r="AE13" s="31">
        <v>1.286</v>
      </c>
      <c r="AF13" s="3">
        <f t="shared" si="16"/>
        <v>1.4403792516977554</v>
      </c>
      <c r="AG13" s="3">
        <f t="shared" si="17"/>
        <v>0.41761705621800127</v>
      </c>
      <c r="AH13" s="3">
        <f t="shared" si="18"/>
        <v>1.6704682248720051</v>
      </c>
      <c r="AI13" s="3">
        <f t="shared" si="58"/>
        <v>2.0880852810900064</v>
      </c>
      <c r="AJ13" s="18">
        <f t="shared" si="20"/>
        <v>0.10242392510005238</v>
      </c>
      <c r="AK13" s="18">
        <f t="shared" si="59"/>
        <v>23.502548775316946</v>
      </c>
      <c r="AL13" s="39">
        <f t="shared" si="60"/>
        <v>7.1076045446882716E-2</v>
      </c>
      <c r="AM13" s="35">
        <v>0.81340000000000001</v>
      </c>
      <c r="AN13" s="31">
        <v>6.2E-2</v>
      </c>
      <c r="AO13" s="31">
        <v>1.29</v>
      </c>
      <c r="AP13" s="3">
        <f t="shared" si="23"/>
        <v>1.4448594359954157</v>
      </c>
      <c r="AQ13" s="3">
        <f t="shared" si="24"/>
        <v>0.37089321137539694</v>
      </c>
      <c r="AR13" s="3">
        <f t="shared" si="25"/>
        <v>2.2253592682523817</v>
      </c>
      <c r="AS13" s="3">
        <f t="shared" si="61"/>
        <v>2.5962524796277786</v>
      </c>
      <c r="AT13" s="18">
        <f t="shared" si="27"/>
        <v>0.14745805128217596</v>
      </c>
      <c r="AU13" s="18">
        <f t="shared" si="62"/>
        <v>22.600854855397042</v>
      </c>
      <c r="AV13" s="39">
        <f t="shared" si="63"/>
        <v>9.8463499831776061E-2</v>
      </c>
      <c r="AW13" s="35">
        <v>0.79459999999999997</v>
      </c>
      <c r="AX13" s="31">
        <v>4.9000000000000002E-2</v>
      </c>
      <c r="AY13" s="31">
        <v>1.3009999999999999</v>
      </c>
      <c r="AZ13" s="3">
        <f t="shared" si="30"/>
        <v>1.4571799428139811</v>
      </c>
      <c r="BA13" s="3">
        <f t="shared" si="31"/>
        <v>0.36000857238362549</v>
      </c>
      <c r="BB13" s="3">
        <f t="shared" si="32"/>
        <v>2.8800685790690039</v>
      </c>
      <c r="BC13" s="3">
        <f t="shared" si="64"/>
        <v>3.2400771514526294</v>
      </c>
      <c r="BD13" s="18">
        <f t="shared" si="34"/>
        <v>0.15804719407054416</v>
      </c>
      <c r="BE13" s="18">
        <f t="shared" si="65"/>
        <v>22.277346349776924</v>
      </c>
      <c r="BF13" s="39">
        <f t="shared" si="66"/>
        <v>0.12928239000503056</v>
      </c>
      <c r="BG13" s="35">
        <v>0.7702</v>
      </c>
      <c r="BH13" s="31">
        <v>6.3E-2</v>
      </c>
      <c r="BI13" s="31">
        <v>1.3009999999999999</v>
      </c>
      <c r="BJ13" s="3">
        <f t="shared" si="37"/>
        <v>1.4571799428139811</v>
      </c>
      <c r="BK13" s="3">
        <f t="shared" si="38"/>
        <v>0.33823827385140498</v>
      </c>
      <c r="BL13" s="3">
        <f t="shared" si="39"/>
        <v>3.3823827385140492</v>
      </c>
      <c r="BM13" s="3">
        <f t="shared" si="67"/>
        <v>3.7206210123654544</v>
      </c>
      <c r="BN13" s="18">
        <f t="shared" si="41"/>
        <v>0.25400441904194593</v>
      </c>
      <c r="BO13" s="18">
        <f t="shared" si="68"/>
        <v>21.85747360844017</v>
      </c>
      <c r="BP13" s="39">
        <f t="shared" si="69"/>
        <v>0.15474719535783663</v>
      </c>
      <c r="BQ13" s="35">
        <v>0.74639999999999995</v>
      </c>
      <c r="BR13" s="31">
        <v>4.9000000000000002E-2</v>
      </c>
      <c r="BS13" s="31">
        <v>1.3049999999999999</v>
      </c>
      <c r="BT13" s="3">
        <f t="shared" si="44"/>
        <v>1.4616601271116412</v>
      </c>
      <c r="BU13" s="3">
        <f t="shared" si="45"/>
        <v>0.3196137188831733</v>
      </c>
      <c r="BV13" s="3">
        <f t="shared" si="46"/>
        <v>3.8353646265980794</v>
      </c>
      <c r="BW13" s="3">
        <f t="shared" si="70"/>
        <v>4.1549783454812523</v>
      </c>
      <c r="BX13" s="18">
        <f t="shared" si="48"/>
        <v>0.23853080792400727</v>
      </c>
      <c r="BY13" s="18">
        <f t="shared" si="71"/>
        <v>21.447925606644485</v>
      </c>
      <c r="BZ13" s="39">
        <f t="shared" si="72"/>
        <v>0.17882217128773975</v>
      </c>
    </row>
    <row r="14" spans="2:78" ht="19.899999999999999" customHeight="1" thickBot="1">
      <c r="B14" s="14" t="s">
        <v>16</v>
      </c>
      <c r="C14" s="15">
        <f>1/(2*PI())*SQRT($C$2/(C11+C12))</f>
        <v>0.89282041412649438</v>
      </c>
      <c r="D14" s="2"/>
      <c r="E14" s="29">
        <v>38</v>
      </c>
      <c r="F14" s="22">
        <f t="shared" si="51"/>
        <v>0.75460000000000005</v>
      </c>
      <c r="G14" s="22">
        <f t="shared" si="0"/>
        <v>9.5071627418852351</v>
      </c>
      <c r="H14" s="46">
        <f t="shared" si="1"/>
        <v>67488.873239436623</v>
      </c>
      <c r="I14" s="35">
        <v>1</v>
      </c>
      <c r="J14" s="31">
        <v>7.4999999999999997E-2</v>
      </c>
      <c r="K14" s="31">
        <v>1.2589999999999999</v>
      </c>
      <c r="L14" s="3">
        <f t="shared" si="2"/>
        <v>1.4101380076885488</v>
      </c>
      <c r="M14" s="3">
        <f t="shared" si="3"/>
        <v>0.53396475003467903</v>
      </c>
      <c r="N14" s="3">
        <f t="shared" si="4"/>
        <v>0</v>
      </c>
      <c r="O14" s="3">
        <f t="shared" si="52"/>
        <v>0.53396475003467903</v>
      </c>
      <c r="P14" s="18">
        <f t="shared" si="6"/>
        <v>0</v>
      </c>
      <c r="Q14" s="18">
        <f t="shared" si="53"/>
        <v>30.393483600225142</v>
      </c>
      <c r="R14" s="39">
        <f t="shared" si="54"/>
        <v>0</v>
      </c>
      <c r="S14" s="35">
        <v>0.92530000000000001</v>
      </c>
      <c r="T14" s="31">
        <v>6.6000000000000003E-2</v>
      </c>
      <c r="U14" s="31">
        <v>1.258</v>
      </c>
      <c r="V14" s="3">
        <f t="shared" si="9"/>
        <v>1.4090179616141338</v>
      </c>
      <c r="W14" s="3">
        <f t="shared" si="10"/>
        <v>0.45644403313153664</v>
      </c>
      <c r="X14" s="3">
        <f t="shared" si="11"/>
        <v>0.91288806626307328</v>
      </c>
      <c r="Y14" s="3">
        <f t="shared" si="55"/>
        <v>1.3693320993946099</v>
      </c>
      <c r="Z14" s="18">
        <f t="shared" si="13"/>
        <v>4.9760111310048073E-2</v>
      </c>
      <c r="AA14" s="18">
        <f t="shared" si="56"/>
        <v>28.87988811693393</v>
      </c>
      <c r="AB14" s="39">
        <f t="shared" si="57"/>
        <v>3.1609820043859337E-2</v>
      </c>
      <c r="AC14" s="35">
        <v>0.82799999999999996</v>
      </c>
      <c r="AD14" s="31">
        <v>9.4E-2</v>
      </c>
      <c r="AE14" s="31">
        <v>1.2909999999999999</v>
      </c>
      <c r="AF14" s="3">
        <f t="shared" si="16"/>
        <v>1.4459794820698304</v>
      </c>
      <c r="AG14" s="3">
        <f t="shared" si="17"/>
        <v>0.38492337558343731</v>
      </c>
      <c r="AH14" s="3">
        <f t="shared" si="18"/>
        <v>1.5396935023337492</v>
      </c>
      <c r="AI14" s="3">
        <f t="shared" si="58"/>
        <v>1.9246168779171866</v>
      </c>
      <c r="AJ14" s="18">
        <f t="shared" si="20"/>
        <v>0.14927478667269309</v>
      </c>
      <c r="AK14" s="18">
        <f t="shared" si="59"/>
        <v>26.908364147399322</v>
      </c>
      <c r="AL14" s="39">
        <f t="shared" si="60"/>
        <v>5.721988501045909E-2</v>
      </c>
      <c r="AM14" s="35">
        <v>0.78739999999999999</v>
      </c>
      <c r="AN14" s="31">
        <v>6.6000000000000003E-2</v>
      </c>
      <c r="AO14" s="31">
        <v>1.3069999999999999</v>
      </c>
      <c r="AP14" s="3">
        <f t="shared" si="23"/>
        <v>1.4639002192604713</v>
      </c>
      <c r="AQ14" s="3">
        <f t="shared" si="24"/>
        <v>0.35678215442323996</v>
      </c>
      <c r="AR14" s="3">
        <f t="shared" si="25"/>
        <v>2.1406929265394399</v>
      </c>
      <c r="AS14" s="3">
        <f t="shared" si="61"/>
        <v>2.4974750809626798</v>
      </c>
      <c r="AT14" s="18">
        <f t="shared" si="27"/>
        <v>0.16113596742743727</v>
      </c>
      <c r="AU14" s="18">
        <f t="shared" si="62"/>
        <v>26.085713857953234</v>
      </c>
      <c r="AV14" s="39">
        <f t="shared" si="63"/>
        <v>8.2063804663209061E-2</v>
      </c>
      <c r="AW14" s="35">
        <v>0.78959999999999997</v>
      </c>
      <c r="AX14" s="31">
        <v>7.1999999999999995E-2</v>
      </c>
      <c r="AY14" s="31">
        <v>1.3089999999999999</v>
      </c>
      <c r="AZ14" s="3">
        <f t="shared" si="30"/>
        <v>1.4661403114093015</v>
      </c>
      <c r="BA14" s="3">
        <f t="shared" si="31"/>
        <v>0.35987750426489595</v>
      </c>
      <c r="BB14" s="3">
        <f t="shared" si="32"/>
        <v>2.8790200341191676</v>
      </c>
      <c r="BC14" s="3">
        <f t="shared" si="64"/>
        <v>3.2388975383840637</v>
      </c>
      <c r="BD14" s="18">
        <f t="shared" si="34"/>
        <v>0.23509744335528915</v>
      </c>
      <c r="BE14" s="18">
        <f t="shared" si="65"/>
        <v>26.130290967233563</v>
      </c>
      <c r="BF14" s="39">
        <f t="shared" si="66"/>
        <v>0.11017940970230122</v>
      </c>
      <c r="BG14" s="35">
        <v>0.74470000000000003</v>
      </c>
      <c r="BH14" s="31">
        <v>7.9000000000000001E-2</v>
      </c>
      <c r="BI14" s="31">
        <v>1.3129999999999999</v>
      </c>
      <c r="BJ14" s="3">
        <f t="shared" si="37"/>
        <v>1.4706204957069617</v>
      </c>
      <c r="BK14" s="3">
        <f t="shared" si="38"/>
        <v>0.32207223529384404</v>
      </c>
      <c r="BL14" s="3">
        <f t="shared" si="39"/>
        <v>3.2207223529384406</v>
      </c>
      <c r="BM14" s="3">
        <f t="shared" si="67"/>
        <v>3.5427945882322844</v>
      </c>
      <c r="BN14" s="18">
        <f t="shared" si="41"/>
        <v>0.32441630478129291</v>
      </c>
      <c r="BO14" s="18">
        <f t="shared" si="68"/>
        <v>25.220512691466823</v>
      </c>
      <c r="BP14" s="39">
        <f t="shared" si="69"/>
        <v>0.12770249329737648</v>
      </c>
      <c r="BQ14" s="35">
        <v>0.72850000000000004</v>
      </c>
      <c r="BR14" s="31">
        <v>5.8999999999999997E-2</v>
      </c>
      <c r="BS14" s="31">
        <v>1.3169999999999999</v>
      </c>
      <c r="BT14" s="3">
        <f t="shared" si="44"/>
        <v>1.4751006800046218</v>
      </c>
      <c r="BU14" s="3">
        <f t="shared" si="45"/>
        <v>0.31009287652913853</v>
      </c>
      <c r="BV14" s="3">
        <f t="shared" si="46"/>
        <v>3.7211145183496623</v>
      </c>
      <c r="BW14" s="3">
        <f t="shared" si="70"/>
        <v>4.031207394878801</v>
      </c>
      <c r="BX14" s="18">
        <f t="shared" si="48"/>
        <v>0.29251688322684999</v>
      </c>
      <c r="BY14" s="18">
        <f t="shared" si="71"/>
        <v>24.892263068584391</v>
      </c>
      <c r="BZ14" s="39">
        <f t="shared" si="72"/>
        <v>0.14948879931475351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10.011120480654663</v>
      </c>
      <c r="H15" s="46">
        <f t="shared" si="1"/>
        <v>71066.338028169019</v>
      </c>
      <c r="I15" s="35">
        <v>1.0190999999999999</v>
      </c>
      <c r="J15" s="31">
        <v>0.11700000000000001</v>
      </c>
      <c r="K15" s="31">
        <v>1.2410000000000001</v>
      </c>
      <c r="L15" s="3">
        <f t="shared" si="2"/>
        <v>1.3899771783490782</v>
      </c>
      <c r="M15" s="3">
        <f t="shared" si="3"/>
        <v>0.53881328325384448</v>
      </c>
      <c r="N15" s="3">
        <f t="shared" si="4"/>
        <v>0</v>
      </c>
      <c r="O15" s="3">
        <f t="shared" si="52"/>
        <v>0.53881328325384448</v>
      </c>
      <c r="P15" s="18">
        <f t="shared" si="6"/>
        <v>0</v>
      </c>
      <c r="Q15" s="18">
        <f t="shared" si="53"/>
        <v>35.939403490721972</v>
      </c>
      <c r="R15" s="39">
        <f t="shared" si="54"/>
        <v>0</v>
      </c>
      <c r="S15" s="35">
        <v>0.94199999999999995</v>
      </c>
      <c r="T15" s="31">
        <v>0.107</v>
      </c>
      <c r="U15" s="31">
        <v>1.2310000000000001</v>
      </c>
      <c r="V15" s="3">
        <f t="shared" si="9"/>
        <v>1.3787767176049277</v>
      </c>
      <c r="W15" s="3">
        <f t="shared" si="10"/>
        <v>0.45298001208595934</v>
      </c>
      <c r="X15" s="3">
        <f t="shared" si="11"/>
        <v>0.90596002417191868</v>
      </c>
      <c r="Y15" s="3">
        <f t="shared" si="55"/>
        <v>1.3589400362578781</v>
      </c>
      <c r="Z15" s="18">
        <f t="shared" si="13"/>
        <v>7.724600163362548E-2</v>
      </c>
      <c r="AA15" s="18">
        <f t="shared" si="56"/>
        <v>34.115344502416626</v>
      </c>
      <c r="AB15" s="39">
        <f t="shared" si="57"/>
        <v>2.6555792925020683E-2</v>
      </c>
      <c r="AC15" s="35">
        <v>0.76790000000000003</v>
      </c>
      <c r="AD15" s="31">
        <v>9.9000000000000005E-2</v>
      </c>
      <c r="AE15" s="31">
        <v>1.2609999999999999</v>
      </c>
      <c r="AF15" s="3">
        <f t="shared" si="16"/>
        <v>1.4123780998373789</v>
      </c>
      <c r="AG15" s="3">
        <f t="shared" si="17"/>
        <v>0.31586436733743711</v>
      </c>
      <c r="AH15" s="3">
        <f t="shared" si="18"/>
        <v>1.2634574693497485</v>
      </c>
      <c r="AI15" s="3">
        <f t="shared" si="58"/>
        <v>1.5793218366871855</v>
      </c>
      <c r="AJ15" s="18">
        <f t="shared" si="20"/>
        <v>0.1499931717575623</v>
      </c>
      <c r="AK15" s="18">
        <f t="shared" si="59"/>
        <v>29.996425308331506</v>
      </c>
      <c r="AL15" s="39">
        <f t="shared" si="60"/>
        <v>4.2120267877346809E-2</v>
      </c>
      <c r="AM15" s="35">
        <v>0.74299999999999999</v>
      </c>
      <c r="AN15" s="31">
        <v>8.8999999999999996E-2</v>
      </c>
      <c r="AO15" s="31">
        <v>1.2909999999999999</v>
      </c>
      <c r="AP15" s="3">
        <f t="shared" si="23"/>
        <v>1.4459794820698304</v>
      </c>
      <c r="AQ15" s="3">
        <f t="shared" si="24"/>
        <v>0.30994971377316427</v>
      </c>
      <c r="AR15" s="3">
        <f t="shared" si="25"/>
        <v>1.8596982826389856</v>
      </c>
      <c r="AS15" s="3">
        <f t="shared" si="61"/>
        <v>2.16964799641215</v>
      </c>
      <c r="AT15" s="18">
        <f t="shared" si="27"/>
        <v>0.21200195766813329</v>
      </c>
      <c r="AU15" s="18">
        <f t="shared" si="62"/>
        <v>29.407332327672577</v>
      </c>
      <c r="AV15" s="39">
        <f t="shared" si="63"/>
        <v>6.3239271822320045E-2</v>
      </c>
      <c r="AW15" s="35">
        <v>0.72340000000000004</v>
      </c>
      <c r="AX15" s="31">
        <v>9.0999999999999998E-2</v>
      </c>
      <c r="AY15" s="31">
        <v>1.3069999999999999</v>
      </c>
      <c r="AZ15" s="3">
        <f t="shared" si="30"/>
        <v>1.4639002192604713</v>
      </c>
      <c r="BA15" s="3">
        <f t="shared" si="31"/>
        <v>0.30114060015663402</v>
      </c>
      <c r="BB15" s="3">
        <f t="shared" si="32"/>
        <v>2.4091248012530722</v>
      </c>
      <c r="BC15" s="3">
        <f t="shared" si="64"/>
        <v>2.7102654014097061</v>
      </c>
      <c r="BD15" s="18">
        <f t="shared" si="34"/>
        <v>0.29622975830094533</v>
      </c>
      <c r="BE15" s="18">
        <f t="shared" si="65"/>
        <v>28.943628615989251</v>
      </c>
      <c r="BF15" s="39">
        <f t="shared" si="66"/>
        <v>8.3235064725858385E-2</v>
      </c>
      <c r="BG15" s="35">
        <v>0.74229999999999996</v>
      </c>
      <c r="BH15" s="31">
        <v>6.8000000000000005E-2</v>
      </c>
      <c r="BI15" s="31">
        <v>1.2989999999999999</v>
      </c>
      <c r="BJ15" s="3">
        <f t="shared" si="37"/>
        <v>1.454939850665151</v>
      </c>
      <c r="BK15" s="3">
        <f t="shared" si="38"/>
        <v>0.31321196980218569</v>
      </c>
      <c r="BL15" s="3">
        <f t="shared" si="39"/>
        <v>3.1321196980218562</v>
      </c>
      <c r="BM15" s="3">
        <f t="shared" si="67"/>
        <v>3.4453316678240418</v>
      </c>
      <c r="BN15" s="18">
        <f t="shared" si="41"/>
        <v>0.27332121623798161</v>
      </c>
      <c r="BO15" s="18">
        <f t="shared" si="68"/>
        <v>29.390771480826746</v>
      </c>
      <c r="BP15" s="39">
        <f t="shared" si="69"/>
        <v>0.10656813483324568</v>
      </c>
      <c r="BQ15" s="35">
        <v>0.80559999999999998</v>
      </c>
      <c r="BR15" s="31">
        <v>0.06</v>
      </c>
      <c r="BS15" s="31">
        <v>1.2949999999999999</v>
      </c>
      <c r="BT15" s="3">
        <f t="shared" si="44"/>
        <v>1.4504596663674907</v>
      </c>
      <c r="BU15" s="3">
        <f t="shared" si="45"/>
        <v>0.3666397765082372</v>
      </c>
      <c r="BV15" s="3">
        <f t="shared" si="46"/>
        <v>4.3996773180988464</v>
      </c>
      <c r="BW15" s="3">
        <f t="shared" si="70"/>
        <v>4.7663170946070839</v>
      </c>
      <c r="BX15" s="18">
        <f t="shared" si="48"/>
        <v>0.28761939141935605</v>
      </c>
      <c r="BY15" s="18">
        <f t="shared" si="71"/>
        <v>30.888345202742816</v>
      </c>
      <c r="BZ15" s="39">
        <f t="shared" si="72"/>
        <v>0.14243810373202398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10.515078219424089</v>
      </c>
      <c r="H16" s="46">
        <f t="shared" si="1"/>
        <v>74643.8028169014</v>
      </c>
      <c r="I16" s="35">
        <v>0.84419999999999995</v>
      </c>
      <c r="J16" s="31">
        <v>0.14399999999999999</v>
      </c>
      <c r="K16" s="31">
        <v>1.18</v>
      </c>
      <c r="L16" s="3">
        <f t="shared" si="2"/>
        <v>1.3216543678097599</v>
      </c>
      <c r="M16" s="3">
        <f t="shared" si="3"/>
        <v>0.33428419057383874</v>
      </c>
      <c r="N16" s="3">
        <f t="shared" si="4"/>
        <v>0</v>
      </c>
      <c r="O16" s="3">
        <f t="shared" si="52"/>
        <v>0.33428419057383874</v>
      </c>
      <c r="P16" s="18">
        <f t="shared" si="6"/>
        <v>0</v>
      </c>
      <c r="Q16" s="18">
        <f t="shared" si="53"/>
        <v>36.850030433358832</v>
      </c>
      <c r="R16" s="39">
        <f t="shared" si="54"/>
        <v>0</v>
      </c>
      <c r="S16" s="35">
        <v>0.80249999999999999</v>
      </c>
      <c r="T16" s="31">
        <v>0.16800000000000001</v>
      </c>
      <c r="U16" s="31">
        <v>1.1679999999999999</v>
      </c>
      <c r="V16" s="3">
        <f t="shared" si="9"/>
        <v>1.3082138149167792</v>
      </c>
      <c r="W16" s="3">
        <f t="shared" si="10"/>
        <v>0.29596264183501558</v>
      </c>
      <c r="X16" s="3">
        <f t="shared" si="11"/>
        <v>0.59192528367003117</v>
      </c>
      <c r="Y16" s="3">
        <f t="shared" si="55"/>
        <v>0.88788792550504669</v>
      </c>
      <c r="Z16" s="18">
        <f t="shared" si="13"/>
        <v>0.10918704000547629</v>
      </c>
      <c r="AA16" s="18">
        <f t="shared" si="56"/>
        <v>35.706862549806473</v>
      </c>
      <c r="AB16" s="39">
        <f t="shared" si="57"/>
        <v>1.6577353522572072E-2</v>
      </c>
      <c r="AC16" s="35">
        <v>0.85399999999999998</v>
      </c>
      <c r="AD16" s="31">
        <v>0.153</v>
      </c>
      <c r="AE16" s="31">
        <v>1.1910000000000001</v>
      </c>
      <c r="AF16" s="3">
        <f t="shared" si="16"/>
        <v>1.3339748746283255</v>
      </c>
      <c r="AG16" s="3">
        <f t="shared" si="17"/>
        <v>0.3484980817374021</v>
      </c>
      <c r="AH16" s="3">
        <f t="shared" si="18"/>
        <v>1.3939923269496084</v>
      </c>
      <c r="AI16" s="3">
        <f t="shared" si="58"/>
        <v>1.7424904086870106</v>
      </c>
      <c r="AJ16" s="18">
        <f t="shared" si="20"/>
        <v>0.20678597257997455</v>
      </c>
      <c r="AK16" s="18">
        <f t="shared" si="59"/>
        <v>37.118688593042592</v>
      </c>
      <c r="AL16" s="39">
        <f t="shared" si="60"/>
        <v>3.75549993759988E-2</v>
      </c>
      <c r="AM16" s="35">
        <v>0.69689999999999996</v>
      </c>
      <c r="AN16" s="31">
        <v>0.157</v>
      </c>
      <c r="AO16" s="31">
        <v>1.2330000000000001</v>
      </c>
      <c r="AP16" s="3">
        <f t="shared" si="23"/>
        <v>1.3810168097537578</v>
      </c>
      <c r="AQ16" s="3">
        <f t="shared" si="24"/>
        <v>0.24873002287788254</v>
      </c>
      <c r="AR16" s="3">
        <f t="shared" si="25"/>
        <v>1.4923801372672951</v>
      </c>
      <c r="AS16" s="3">
        <f t="shared" si="61"/>
        <v>1.7411101601451777</v>
      </c>
      <c r="AT16" s="18">
        <f t="shared" si="27"/>
        <v>0.34113256969416095</v>
      </c>
      <c r="AU16" s="18">
        <f t="shared" si="62"/>
        <v>32.811933808724284</v>
      </c>
      <c r="AV16" s="39">
        <f t="shared" si="63"/>
        <v>4.5482846148814607E-2</v>
      </c>
      <c r="AW16" s="35">
        <v>0.64780000000000004</v>
      </c>
      <c r="AX16" s="31">
        <v>0.129</v>
      </c>
      <c r="AY16" s="31">
        <v>1.2430000000000001</v>
      </c>
      <c r="AZ16" s="3">
        <f t="shared" si="30"/>
        <v>1.3922172704979083</v>
      </c>
      <c r="BA16" s="3">
        <f t="shared" si="31"/>
        <v>0.21841641385342103</v>
      </c>
      <c r="BB16" s="3">
        <f t="shared" si="32"/>
        <v>1.7473313108273683</v>
      </c>
      <c r="BC16" s="3">
        <f t="shared" si="64"/>
        <v>1.9657477246807893</v>
      </c>
      <c r="BD16" s="18">
        <f t="shared" si="34"/>
        <v>0.37981147732845671</v>
      </c>
      <c r="BE16" s="18">
        <f t="shared" si="65"/>
        <v>31.465901600512765</v>
      </c>
      <c r="BF16" s="39">
        <f t="shared" si="66"/>
        <v>5.5530946896461847E-2</v>
      </c>
      <c r="BG16" s="35">
        <v>0.77490000000000003</v>
      </c>
      <c r="BH16" s="31">
        <v>0.10299999999999999</v>
      </c>
      <c r="BI16" s="31">
        <v>1.2569999999999999</v>
      </c>
      <c r="BJ16" s="3">
        <f t="shared" si="37"/>
        <v>1.4078979155397187</v>
      </c>
      <c r="BK16" s="3">
        <f t="shared" si="38"/>
        <v>0.31961194699451662</v>
      </c>
      <c r="BL16" s="3">
        <f t="shared" si="39"/>
        <v>3.1961194699451658</v>
      </c>
      <c r="BM16" s="3">
        <f t="shared" si="67"/>
        <v>3.5157314169396825</v>
      </c>
      <c r="BN16" s="18">
        <f t="shared" si="41"/>
        <v>0.38766260503184791</v>
      </c>
      <c r="BO16" s="18">
        <f t="shared" si="68"/>
        <v>34.950233447023635</v>
      </c>
      <c r="BP16" s="39">
        <f t="shared" si="69"/>
        <v>9.1447728805294934E-2</v>
      </c>
      <c r="BQ16" s="35">
        <v>0.8014</v>
      </c>
      <c r="BR16" s="31">
        <v>6.4000000000000001E-2</v>
      </c>
      <c r="BS16" s="31">
        <v>1.2689999999999999</v>
      </c>
      <c r="BT16" s="3">
        <f t="shared" si="44"/>
        <v>1.4213384684326993</v>
      </c>
      <c r="BU16" s="3">
        <f t="shared" si="45"/>
        <v>0.34840393220809485</v>
      </c>
      <c r="BV16" s="3">
        <f t="shared" si="46"/>
        <v>4.1808471864971377</v>
      </c>
      <c r="BW16" s="3">
        <f t="shared" si="70"/>
        <v>4.5292511187052327</v>
      </c>
      <c r="BX16" s="18">
        <f t="shared" si="48"/>
        <v>0.29459854256068335</v>
      </c>
      <c r="BY16" s="18">
        <f t="shared" si="71"/>
        <v>35.676707042086875</v>
      </c>
      <c r="BZ16" s="39">
        <f t="shared" si="72"/>
        <v>0.1171870257410557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11.019035958193516</v>
      </c>
      <c r="H17" s="46">
        <f t="shared" si="1"/>
        <v>78221.267605633795</v>
      </c>
      <c r="I17" s="35">
        <v>1.8702000000000001</v>
      </c>
      <c r="J17" s="31">
        <v>0.20100000000000001</v>
      </c>
      <c r="K17" s="31">
        <v>0.95</v>
      </c>
      <c r="L17" s="3">
        <f t="shared" si="2"/>
        <v>1.0640437706942982</v>
      </c>
      <c r="M17" s="3">
        <f t="shared" si="3"/>
        <v>1.0633700972710964</v>
      </c>
      <c r="N17" s="3">
        <f t="shared" si="4"/>
        <v>0</v>
      </c>
      <c r="O17" s="3">
        <f t="shared" si="52"/>
        <v>1.0633700972710964</v>
      </c>
      <c r="P17" s="18">
        <f t="shared" si="6"/>
        <v>0</v>
      </c>
      <c r="Q17" s="18">
        <f t="shared" si="53"/>
        <v>74.774278549822853</v>
      </c>
      <c r="R17" s="39">
        <f t="shared" si="54"/>
        <v>0</v>
      </c>
      <c r="S17" s="35">
        <v>2.0173999999999999</v>
      </c>
      <c r="T17" s="31">
        <v>0.128</v>
      </c>
      <c r="U17" s="31">
        <v>0.93200000000000005</v>
      </c>
      <c r="V17" s="3">
        <f t="shared" si="9"/>
        <v>1.0438829413548274</v>
      </c>
      <c r="W17" s="3">
        <f t="shared" si="10"/>
        <v>1.1909046342726113</v>
      </c>
      <c r="X17" s="3">
        <f t="shared" si="11"/>
        <v>2.3818092685452226</v>
      </c>
      <c r="Y17" s="3">
        <f t="shared" si="55"/>
        <v>3.5727139028178341</v>
      </c>
      <c r="Z17" s="18">
        <f t="shared" si="13"/>
        <v>5.2968529920357638E-2</v>
      </c>
      <c r="AA17" s="18">
        <f t="shared" si="56"/>
        <v>79.418095022075804</v>
      </c>
      <c r="AB17" s="39">
        <f t="shared" si="57"/>
        <v>2.9990763035592234E-2</v>
      </c>
      <c r="AC17" s="35">
        <v>1.8765000000000001</v>
      </c>
      <c r="AD17" s="31">
        <v>7.6999999999999999E-2</v>
      </c>
      <c r="AE17" s="31">
        <v>0.92300000000000004</v>
      </c>
      <c r="AF17" s="3">
        <f t="shared" si="16"/>
        <v>1.0338025266850919</v>
      </c>
      <c r="AG17" s="3">
        <f t="shared" si="17"/>
        <v>1.0105589834640727</v>
      </c>
      <c r="AH17" s="3">
        <f t="shared" si="18"/>
        <v>4.0422359338562908</v>
      </c>
      <c r="AI17" s="3">
        <f t="shared" si="58"/>
        <v>5.0527949173203632</v>
      </c>
      <c r="AJ17" s="18">
        <f t="shared" si="20"/>
        <v>6.2502911536343464E-2</v>
      </c>
      <c r="AK17" s="18">
        <f t="shared" si="59"/>
        <v>74.973028847208681</v>
      </c>
      <c r="AL17" s="39">
        <f t="shared" si="60"/>
        <v>5.3915868092966703E-2</v>
      </c>
      <c r="AM17" s="35">
        <v>1.6822999999999999</v>
      </c>
      <c r="AN17" s="31">
        <v>0.06</v>
      </c>
      <c r="AO17" s="31">
        <v>0.94299999999999995</v>
      </c>
      <c r="AP17" s="3">
        <f t="shared" si="23"/>
        <v>1.0562034481733928</v>
      </c>
      <c r="AQ17" s="3">
        <f t="shared" si="24"/>
        <v>0.84779607754028008</v>
      </c>
      <c r="AR17" s="3">
        <f t="shared" si="25"/>
        <v>5.0867764652416803</v>
      </c>
      <c r="AS17" s="3">
        <f t="shared" si="61"/>
        <v>5.93457254278196</v>
      </c>
      <c r="AT17" s="18">
        <f t="shared" si="27"/>
        <v>7.6255648007713367E-2</v>
      </c>
      <c r="AU17" s="18">
        <f t="shared" si="62"/>
        <v>68.84647206112497</v>
      </c>
      <c r="AV17" s="39">
        <f t="shared" si="63"/>
        <v>7.3885797092484468E-2</v>
      </c>
      <c r="AW17" s="35">
        <v>0.79579999999999995</v>
      </c>
      <c r="AX17" s="31">
        <v>0.18</v>
      </c>
      <c r="AY17" s="31">
        <v>1.0369999999999999</v>
      </c>
      <c r="AZ17" s="3">
        <f t="shared" si="30"/>
        <v>1.1614877791684075</v>
      </c>
      <c r="BA17" s="3">
        <f t="shared" si="31"/>
        <v>0.22941748262232803</v>
      </c>
      <c r="BB17" s="3">
        <f t="shared" si="32"/>
        <v>1.8353398609786242</v>
      </c>
      <c r="BC17" s="3">
        <f t="shared" si="64"/>
        <v>2.0647573436009523</v>
      </c>
      <c r="BD17" s="18">
        <f t="shared" si="34"/>
        <v>0.36886388375992191</v>
      </c>
      <c r="BE17" s="18">
        <f t="shared" si="65"/>
        <v>40.87946592897665</v>
      </c>
      <c r="BF17" s="39">
        <f t="shared" si="66"/>
        <v>4.4896375705282335E-2</v>
      </c>
      <c r="BG17" s="35">
        <v>0.80389999999999995</v>
      </c>
      <c r="BH17" s="31">
        <v>9.2999999999999999E-2</v>
      </c>
      <c r="BI17" s="31">
        <v>1.0529999999999999</v>
      </c>
      <c r="BJ17" s="3">
        <f t="shared" si="37"/>
        <v>1.1794085163590484</v>
      </c>
      <c r="BK17" s="3">
        <f t="shared" si="38"/>
        <v>0.24139147434425301</v>
      </c>
      <c r="BL17" s="3">
        <f t="shared" si="39"/>
        <v>2.4139147434425299</v>
      </c>
      <c r="BM17" s="3">
        <f t="shared" si="67"/>
        <v>2.6553062177867828</v>
      </c>
      <c r="BN17" s="18">
        <f t="shared" si="41"/>
        <v>0.24563249561946129</v>
      </c>
      <c r="BO17" s="18">
        <f t="shared" si="68"/>
        <v>41.13500202561557</v>
      </c>
      <c r="BP17" s="39">
        <f t="shared" si="69"/>
        <v>5.8682742787744074E-2</v>
      </c>
      <c r="BQ17" s="35">
        <v>0.75</v>
      </c>
      <c r="BR17" s="31">
        <v>6.9000000000000006E-2</v>
      </c>
      <c r="BS17" s="31">
        <v>1.0669999999999999</v>
      </c>
      <c r="BT17" s="3">
        <f t="shared" si="44"/>
        <v>1.1950891614008592</v>
      </c>
      <c r="BU17" s="3">
        <f t="shared" si="45"/>
        <v>0.21573096850886817</v>
      </c>
      <c r="BV17" s="3">
        <f t="shared" si="46"/>
        <v>2.5887716221064179</v>
      </c>
      <c r="BW17" s="3">
        <f t="shared" si="70"/>
        <v>2.8045025906152858</v>
      </c>
      <c r="BX17" s="18">
        <f t="shared" si="48"/>
        <v>0.22454599085599561</v>
      </c>
      <c r="BY17" s="18">
        <f t="shared" si="71"/>
        <v>39.43458281464796</v>
      </c>
      <c r="BZ17" s="39">
        <f t="shared" si="72"/>
        <v>6.564724253009771E-2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11.522993696962944</v>
      </c>
      <c r="H18" s="46">
        <f t="shared" si="1"/>
        <v>81798.732394366205</v>
      </c>
      <c r="I18" s="35">
        <v>2.2431000000000001</v>
      </c>
      <c r="J18" s="31">
        <v>7.0000000000000007E-2</v>
      </c>
      <c r="K18" s="31">
        <v>0.877</v>
      </c>
      <c r="L18" s="3">
        <f t="shared" si="2"/>
        <v>0.98228040726199961</v>
      </c>
      <c r="M18" s="3">
        <f t="shared" si="3"/>
        <v>1.3036397221918377</v>
      </c>
      <c r="N18" s="3">
        <f t="shared" si="4"/>
        <v>0</v>
      </c>
      <c r="O18" s="3">
        <f t="shared" si="52"/>
        <v>1.3036397221918377</v>
      </c>
      <c r="P18" s="18">
        <f t="shared" si="6"/>
        <v>0</v>
      </c>
      <c r="Q18" s="18">
        <f t="shared" si="53"/>
        <v>98.963272937756898</v>
      </c>
      <c r="R18" s="39">
        <f t="shared" si="54"/>
        <v>0</v>
      </c>
      <c r="S18" s="35">
        <v>2.1594000000000002</v>
      </c>
      <c r="T18" s="31">
        <v>5.0999999999999997E-2</v>
      </c>
      <c r="U18" s="31">
        <v>0.86599999999999999</v>
      </c>
      <c r="V18" s="3">
        <f t="shared" si="9"/>
        <v>0.96995990044343394</v>
      </c>
      <c r="W18" s="3">
        <f t="shared" si="10"/>
        <v>1.1780483238431707</v>
      </c>
      <c r="X18" s="3">
        <f t="shared" si="11"/>
        <v>2.3560966476863414</v>
      </c>
      <c r="Y18" s="3">
        <f t="shared" si="55"/>
        <v>3.5341449715295123</v>
      </c>
      <c r="Z18" s="18">
        <f t="shared" si="13"/>
        <v>1.8221414415865441E-2</v>
      </c>
      <c r="AA18" s="18">
        <f t="shared" si="56"/>
        <v>95.943614177635055</v>
      </c>
      <c r="AB18" s="39">
        <f t="shared" si="57"/>
        <v>2.4557097081251703E-2</v>
      </c>
      <c r="AC18" s="35">
        <v>2.0589</v>
      </c>
      <c r="AD18" s="31">
        <v>5.3999999999999999E-2</v>
      </c>
      <c r="AE18" s="31">
        <v>0.86099999999999999</v>
      </c>
      <c r="AF18" s="3">
        <f t="shared" si="16"/>
        <v>0.9643596700713587</v>
      </c>
      <c r="AG18" s="3">
        <f t="shared" si="17"/>
        <v>1.0586147423296486</v>
      </c>
      <c r="AH18" s="3">
        <f t="shared" si="18"/>
        <v>4.2344589693185943</v>
      </c>
      <c r="AI18" s="3">
        <f t="shared" si="58"/>
        <v>5.2930737116482431</v>
      </c>
      <c r="AJ18" s="18">
        <f t="shared" si="20"/>
        <v>3.8142239060190847E-2</v>
      </c>
      <c r="AK18" s="18">
        <f t="shared" si="59"/>
        <v>92.317859035553255</v>
      </c>
      <c r="AL18" s="39">
        <f t="shared" si="60"/>
        <v>4.5868253592057727E-2</v>
      </c>
      <c r="AM18" s="35">
        <v>1.9500999999999999</v>
      </c>
      <c r="AN18" s="31">
        <v>7.2999999999999995E-2</v>
      </c>
      <c r="AO18" s="31">
        <v>0.879</v>
      </c>
      <c r="AP18" s="3">
        <f t="shared" si="23"/>
        <v>0.98452049941082964</v>
      </c>
      <c r="AQ18" s="3">
        <f t="shared" si="24"/>
        <v>0.98981183510771165</v>
      </c>
      <c r="AR18" s="3">
        <f t="shared" si="25"/>
        <v>5.9388710106462694</v>
      </c>
      <c r="AS18" s="3">
        <f t="shared" si="61"/>
        <v>6.9286828457539809</v>
      </c>
      <c r="AT18" s="18">
        <f t="shared" si="27"/>
        <v>8.061168337289705E-2</v>
      </c>
      <c r="AU18" s="18">
        <f t="shared" si="62"/>
        <v>88.392663419050777</v>
      </c>
      <c r="AV18" s="39">
        <f t="shared" si="63"/>
        <v>6.7187374844576722E-2</v>
      </c>
      <c r="AW18" s="35">
        <v>1.6626000000000001</v>
      </c>
      <c r="AX18" s="31">
        <v>0.12</v>
      </c>
      <c r="AY18" s="31">
        <v>0.92100000000000004</v>
      </c>
      <c r="AZ18" s="3">
        <f t="shared" si="30"/>
        <v>1.0315624345362617</v>
      </c>
      <c r="BA18" s="3">
        <f t="shared" si="31"/>
        <v>0.78987058395419552</v>
      </c>
      <c r="BB18" s="3">
        <f t="shared" si="32"/>
        <v>6.3189646716335641</v>
      </c>
      <c r="BC18" s="3">
        <f t="shared" si="64"/>
        <v>7.1088352555877599</v>
      </c>
      <c r="BD18" s="18">
        <f t="shared" si="34"/>
        <v>0.19397091889661439</v>
      </c>
      <c r="BE18" s="18">
        <f t="shared" si="65"/>
        <v>78.02047831110535</v>
      </c>
      <c r="BF18" s="39">
        <f t="shared" si="66"/>
        <v>8.0991103982172449E-2</v>
      </c>
      <c r="BG18" s="35">
        <v>1.4561999999999999</v>
      </c>
      <c r="BH18" s="31">
        <v>0.11700000000000001</v>
      </c>
      <c r="BI18" s="31">
        <v>0.89800000000000002</v>
      </c>
      <c r="BJ18" s="3">
        <f t="shared" si="37"/>
        <v>1.0058013748247157</v>
      </c>
      <c r="BK18" s="3">
        <f t="shared" si="38"/>
        <v>0.57604426118745444</v>
      </c>
      <c r="BL18" s="3">
        <f t="shared" si="39"/>
        <v>5.7604426118745442</v>
      </c>
      <c r="BM18" s="3">
        <f t="shared" si="67"/>
        <v>6.3364868730619985</v>
      </c>
      <c r="BN18" s="18">
        <f t="shared" si="41"/>
        <v>0.22474221913326783</v>
      </c>
      <c r="BO18" s="18">
        <f t="shared" si="68"/>
        <v>70.574151332740342</v>
      </c>
      <c r="BP18" s="39">
        <f t="shared" si="69"/>
        <v>8.1622555894656487E-2</v>
      </c>
      <c r="BQ18" s="35">
        <v>1.2967</v>
      </c>
      <c r="BR18" s="31">
        <v>0.12</v>
      </c>
      <c r="BS18" s="31">
        <v>0.86299999999999999</v>
      </c>
      <c r="BT18" s="3">
        <f t="shared" si="44"/>
        <v>0.96659976222018884</v>
      </c>
      <c r="BU18" s="3">
        <f t="shared" si="45"/>
        <v>0.4218535816154721</v>
      </c>
      <c r="BV18" s="3">
        <f t="shared" si="46"/>
        <v>5.0622429793856645</v>
      </c>
      <c r="BW18" s="3">
        <f t="shared" si="70"/>
        <v>5.4840965610011363</v>
      </c>
      <c r="BX18" s="18">
        <f t="shared" si="48"/>
        <v>0.25546429722634123</v>
      </c>
      <c r="BY18" s="18">
        <f t="shared" si="71"/>
        <v>64.819843420680186</v>
      </c>
      <c r="BZ18" s="39">
        <f t="shared" si="72"/>
        <v>7.8097118293417561E-2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12.02695143573237</v>
      </c>
      <c r="H19" s="46">
        <f t="shared" si="1"/>
        <v>85376.1971830986</v>
      </c>
      <c r="I19" s="35">
        <v>2.7322000000000002</v>
      </c>
      <c r="J19" s="31">
        <v>0.06</v>
      </c>
      <c r="K19" s="31">
        <v>0.89600000000000002</v>
      </c>
      <c r="L19" s="3">
        <f t="shared" si="2"/>
        <v>1.0035612826758855</v>
      </c>
      <c r="M19" s="3">
        <f t="shared" si="3"/>
        <v>2.0188410223276203</v>
      </c>
      <c r="N19" s="3">
        <f t="shared" si="4"/>
        <v>0</v>
      </c>
      <c r="O19" s="3">
        <f t="shared" si="52"/>
        <v>2.0188410223276203</v>
      </c>
      <c r="P19" s="18">
        <f t="shared" si="6"/>
        <v>0</v>
      </c>
      <c r="Q19" s="18">
        <f t="shared" si="53"/>
        <v>132.58711924855413</v>
      </c>
      <c r="R19" s="39">
        <f t="shared" si="54"/>
        <v>0</v>
      </c>
      <c r="S19" s="35">
        <v>2.5442</v>
      </c>
      <c r="T19" s="31">
        <v>4.2000000000000003E-2</v>
      </c>
      <c r="U19" s="31">
        <v>0.88900000000000001</v>
      </c>
      <c r="V19" s="3">
        <f t="shared" si="9"/>
        <v>0.99572096015498013</v>
      </c>
      <c r="W19" s="3">
        <f t="shared" si="10"/>
        <v>1.7233248324870947</v>
      </c>
      <c r="X19" s="3">
        <f t="shared" si="11"/>
        <v>3.4466496649741893</v>
      </c>
      <c r="Y19" s="3">
        <f t="shared" si="55"/>
        <v>5.1699744974612845</v>
      </c>
      <c r="Z19" s="18">
        <f t="shared" si="13"/>
        <v>1.5813534039162198E-2</v>
      </c>
      <c r="AA19" s="18">
        <f t="shared" si="56"/>
        <v>124.87522690936464</v>
      </c>
      <c r="AB19" s="39">
        <f t="shared" si="57"/>
        <v>2.7600747964812853E-2</v>
      </c>
      <c r="AC19" s="35">
        <v>2.4096000000000002</v>
      </c>
      <c r="AD19" s="31">
        <v>4.4999999999999998E-2</v>
      </c>
      <c r="AE19" s="31">
        <v>0.88100000000000001</v>
      </c>
      <c r="AF19" s="3">
        <f t="shared" si="16"/>
        <v>0.98676059155965978</v>
      </c>
      <c r="AG19" s="3">
        <f t="shared" si="17"/>
        <v>1.518108645152054</v>
      </c>
      <c r="AH19" s="3">
        <f t="shared" si="18"/>
        <v>6.0724345806082161</v>
      </c>
      <c r="AI19" s="3">
        <f t="shared" si="58"/>
        <v>7.5905432257602703</v>
      </c>
      <c r="AJ19" s="18">
        <f t="shared" si="20"/>
        <v>3.3279014096903578E-2</v>
      </c>
      <c r="AK19" s="18">
        <f t="shared" si="59"/>
        <v>119.35384016013647</v>
      </c>
      <c r="AL19" s="39">
        <f t="shared" si="60"/>
        <v>5.0877580247613817E-2</v>
      </c>
      <c r="AM19" s="35">
        <v>2.2684000000000002</v>
      </c>
      <c r="AN19" s="31">
        <v>4.4999999999999998E-2</v>
      </c>
      <c r="AO19" s="31">
        <v>0.875</v>
      </c>
      <c r="AP19" s="3">
        <f t="shared" si="23"/>
        <v>0.98004031511316947</v>
      </c>
      <c r="AQ19" s="3">
        <f t="shared" si="24"/>
        <v>1.3271393027933303</v>
      </c>
      <c r="AR19" s="3">
        <f t="shared" si="25"/>
        <v>7.9628358167599806</v>
      </c>
      <c r="AS19" s="3">
        <f t="shared" si="61"/>
        <v>9.2899751195533113</v>
      </c>
      <c r="AT19" s="18">
        <f t="shared" si="27"/>
        <v>4.924090201892739E-2</v>
      </c>
      <c r="AU19" s="18">
        <f t="shared" si="62"/>
        <v>113.56171676495799</v>
      </c>
      <c r="AV19" s="39">
        <f t="shared" si="63"/>
        <v>7.0119015840883203E-2</v>
      </c>
      <c r="AW19" s="35">
        <v>2.1747999999999998</v>
      </c>
      <c r="AX19" s="31">
        <v>3.5999999999999997E-2</v>
      </c>
      <c r="AY19" s="31">
        <v>0.873</v>
      </c>
      <c r="AZ19" s="3">
        <f t="shared" si="30"/>
        <v>0.97780022296433933</v>
      </c>
      <c r="BA19" s="3">
        <f t="shared" si="31"/>
        <v>1.214306343180179</v>
      </c>
      <c r="BB19" s="3">
        <f t="shared" si="32"/>
        <v>9.7144507454414324</v>
      </c>
      <c r="BC19" s="3">
        <f t="shared" si="64"/>
        <v>10.928757088621612</v>
      </c>
      <c r="BD19" s="18">
        <f t="shared" si="34"/>
        <v>5.22837952118883E-2</v>
      </c>
      <c r="BE19" s="18">
        <f t="shared" si="65"/>
        <v>109.72217887693598</v>
      </c>
      <c r="BF19" s="39">
        <f t="shared" si="66"/>
        <v>8.8536801263645395E-2</v>
      </c>
      <c r="BG19" s="35">
        <v>2.0356999999999998</v>
      </c>
      <c r="BH19" s="31">
        <v>5.6000000000000001E-2</v>
      </c>
      <c r="BI19" s="31">
        <v>0.87</v>
      </c>
      <c r="BJ19" s="3">
        <f t="shared" si="37"/>
        <v>0.97444008474109423</v>
      </c>
      <c r="BK19" s="3">
        <f t="shared" si="38"/>
        <v>1.056640337817299</v>
      </c>
      <c r="BL19" s="3">
        <f t="shared" si="39"/>
        <v>10.566403378172991</v>
      </c>
      <c r="BM19" s="3">
        <f t="shared" si="67"/>
        <v>11.62304371599029</v>
      </c>
      <c r="BN19" s="18">
        <f t="shared" si="41"/>
        <v>0.10096542134349515</v>
      </c>
      <c r="BO19" s="18">
        <f t="shared" si="68"/>
        <v>104.01619896001444</v>
      </c>
      <c r="BP19" s="39">
        <f t="shared" si="69"/>
        <v>0.10158420980404113</v>
      </c>
      <c r="BQ19" s="35">
        <v>1.9177</v>
      </c>
      <c r="BR19" s="31">
        <v>3.4000000000000002E-2</v>
      </c>
      <c r="BS19" s="31">
        <v>0.874</v>
      </c>
      <c r="BT19" s="3">
        <f t="shared" si="44"/>
        <v>0.9789202690387544</v>
      </c>
      <c r="BU19" s="3">
        <f t="shared" si="45"/>
        <v>0.9463359297183489</v>
      </c>
      <c r="BV19" s="3">
        <f t="shared" si="46"/>
        <v>11.356031156620187</v>
      </c>
      <c r="BW19" s="3">
        <f t="shared" si="70"/>
        <v>12.302367086338535</v>
      </c>
      <c r="BX19" s="18">
        <f t="shared" si="48"/>
        <v>7.4238494836143087E-2</v>
      </c>
      <c r="BY19" s="18">
        <f t="shared" si="71"/>
        <v>99.175755896055108</v>
      </c>
      <c r="BZ19" s="39">
        <f t="shared" si="72"/>
        <v>0.1145041048996118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12.530909174501796</v>
      </c>
      <c r="H20" s="46">
        <f t="shared" si="1"/>
        <v>88953.661971830996</v>
      </c>
      <c r="I20" s="36">
        <v>2.8094000000000001</v>
      </c>
      <c r="J20" s="32">
        <v>5.0999999999999997E-2</v>
      </c>
      <c r="K20" s="32">
        <v>0.90700000000000003</v>
      </c>
      <c r="L20" s="3">
        <f t="shared" si="2"/>
        <v>1.0158817894944512</v>
      </c>
      <c r="M20" s="3">
        <f t="shared" si="3"/>
        <v>2.1872723244886201</v>
      </c>
      <c r="N20" s="3">
        <f t="shared" si="4"/>
        <v>0</v>
      </c>
      <c r="O20" s="3">
        <f t="shared" si="52"/>
        <v>2.1872723244886201</v>
      </c>
      <c r="P20" s="18">
        <f t="shared" si="6"/>
        <v>0</v>
      </c>
      <c r="Q20" s="18">
        <f t="shared" si="53"/>
        <v>153.54421058485019</v>
      </c>
      <c r="R20" s="39">
        <f t="shared" si="54"/>
        <v>0</v>
      </c>
      <c r="S20" s="36">
        <v>2.6720000000000002</v>
      </c>
      <c r="T20" s="32">
        <v>3.5000000000000003E-2</v>
      </c>
      <c r="U20" s="32">
        <v>0.90800000000000003</v>
      </c>
      <c r="V20" s="3">
        <f t="shared" si="9"/>
        <v>1.0170018355688661</v>
      </c>
      <c r="W20" s="3">
        <f t="shared" si="10"/>
        <v>1.982922461364067</v>
      </c>
      <c r="X20" s="3">
        <f t="shared" si="11"/>
        <v>3.965844922728134</v>
      </c>
      <c r="Y20" s="3">
        <f t="shared" si="55"/>
        <v>5.9487673840922008</v>
      </c>
      <c r="Z20" s="18">
        <f t="shared" si="13"/>
        <v>1.3747251146542377E-2</v>
      </c>
      <c r="AA20" s="18">
        <f t="shared" si="56"/>
        <v>147.16934670186282</v>
      </c>
      <c r="AB20" s="39">
        <f t="shared" si="57"/>
        <v>2.694749288221129E-2</v>
      </c>
      <c r="AC20" s="36">
        <v>2.5175000000000001</v>
      </c>
      <c r="AD20" s="32">
        <v>3.5999999999999997E-2</v>
      </c>
      <c r="AE20" s="32">
        <v>0.89900000000000002</v>
      </c>
      <c r="AF20" s="3">
        <f t="shared" si="16"/>
        <v>1.0069214208991306</v>
      </c>
      <c r="AG20" s="3">
        <f t="shared" si="17"/>
        <v>1.7255179024107399</v>
      </c>
      <c r="AH20" s="3">
        <f t="shared" si="18"/>
        <v>6.9020716096429595</v>
      </c>
      <c r="AI20" s="3">
        <f t="shared" si="58"/>
        <v>8.6275895120536994</v>
      </c>
      <c r="AJ20" s="18">
        <f t="shared" si="20"/>
        <v>2.7722219974599668E-2</v>
      </c>
      <c r="AK20" s="18">
        <f t="shared" si="59"/>
        <v>140.00110456269582</v>
      </c>
      <c r="AL20" s="39">
        <f t="shared" si="60"/>
        <v>4.930012253261936E-2</v>
      </c>
      <c r="AM20" s="35">
        <v>2.4131999999999998</v>
      </c>
      <c r="AN20" s="31">
        <v>3.1E-2</v>
      </c>
      <c r="AO20" s="31">
        <v>0.89400000000000002</v>
      </c>
      <c r="AP20" s="3">
        <f t="shared" si="23"/>
        <v>1.0013211905270554</v>
      </c>
      <c r="AQ20" s="3">
        <f t="shared" si="24"/>
        <v>1.5679160235043783</v>
      </c>
      <c r="AR20" s="3">
        <f t="shared" si="25"/>
        <v>9.4074961410262699</v>
      </c>
      <c r="AS20" s="3">
        <f t="shared" si="61"/>
        <v>10.975412164530649</v>
      </c>
      <c r="AT20" s="18">
        <f t="shared" si="27"/>
        <v>3.5410667350087487E-2</v>
      </c>
      <c r="AU20" s="18">
        <f t="shared" si="62"/>
        <v>135.16196116389244</v>
      </c>
      <c r="AV20" s="39">
        <f t="shared" si="63"/>
        <v>6.9601654637276869E-2</v>
      </c>
      <c r="AW20" s="36">
        <v>2.2946</v>
      </c>
      <c r="AX20" s="32">
        <v>0.03</v>
      </c>
      <c r="AY20" s="32">
        <v>0.88700000000000001</v>
      </c>
      <c r="AZ20" s="3">
        <f t="shared" si="30"/>
        <v>0.9934808680061501</v>
      </c>
      <c r="BA20" s="3">
        <f t="shared" si="31"/>
        <v>1.3954759165714778</v>
      </c>
      <c r="BB20" s="3">
        <f t="shared" si="32"/>
        <v>11.163807332571823</v>
      </c>
      <c r="BC20" s="3">
        <f t="shared" si="64"/>
        <v>12.5592832491433</v>
      </c>
      <c r="BD20" s="18">
        <f t="shared" si="34"/>
        <v>4.4978463045694091E-2</v>
      </c>
      <c r="BE20" s="18">
        <f t="shared" si="65"/>
        <v>129.65934939881015</v>
      </c>
      <c r="BF20" s="39">
        <f t="shared" si="66"/>
        <v>8.6101059309142816E-2</v>
      </c>
      <c r="BG20" s="36">
        <v>2.1711999999999998</v>
      </c>
      <c r="BH20" s="32">
        <v>3.9E-2</v>
      </c>
      <c r="BI20" s="32">
        <v>0.88200000000000001</v>
      </c>
      <c r="BJ20" s="3">
        <f t="shared" si="37"/>
        <v>0.98788063763407485</v>
      </c>
      <c r="BK20" s="3">
        <f t="shared" si="38"/>
        <v>1.2353725824177466</v>
      </c>
      <c r="BL20" s="3">
        <f t="shared" si="39"/>
        <v>12.353725824177465</v>
      </c>
      <c r="BM20" s="3">
        <f t="shared" si="67"/>
        <v>13.589098406595211</v>
      </c>
      <c r="BN20" s="18">
        <f t="shared" si="41"/>
        <v>7.2268311366274748E-2</v>
      </c>
      <c r="BO20" s="18">
        <f t="shared" si="68"/>
        <v>123.93403496532659</v>
      </c>
      <c r="BP20" s="39">
        <f t="shared" si="69"/>
        <v>9.9679848458365014E-2</v>
      </c>
      <c r="BQ20" s="36">
        <v>2.0543</v>
      </c>
      <c r="BR20" s="32">
        <v>3.9E-2</v>
      </c>
      <c r="BS20" s="32">
        <v>0.88200000000000001</v>
      </c>
      <c r="BT20" s="3">
        <f t="shared" si="44"/>
        <v>0.98788063763407485</v>
      </c>
      <c r="BU20" s="3">
        <f t="shared" si="45"/>
        <v>1.1059259027888955</v>
      </c>
      <c r="BV20" s="3">
        <f t="shared" si="46"/>
        <v>13.271110833466745</v>
      </c>
      <c r="BW20" s="3">
        <f t="shared" si="70"/>
        <v>14.37703673625564</v>
      </c>
      <c r="BX20" s="18">
        <f t="shared" si="48"/>
        <v>8.6721973639529687E-2</v>
      </c>
      <c r="BY20" s="18">
        <f t="shared" si="71"/>
        <v>118.51029706196979</v>
      </c>
      <c r="BZ20" s="39">
        <f t="shared" si="72"/>
        <v>0.11198276573829864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13.034866913271221</v>
      </c>
      <c r="H21" s="46">
        <f t="shared" si="1"/>
        <v>92531.126760563377</v>
      </c>
      <c r="I21" s="36">
        <v>2.8485999999999998</v>
      </c>
      <c r="J21" s="32">
        <v>0.06</v>
      </c>
      <c r="K21" s="32">
        <v>0.92300000000000004</v>
      </c>
      <c r="L21" s="3">
        <f t="shared" si="2"/>
        <v>1.0338025266850919</v>
      </c>
      <c r="M21" s="3">
        <f t="shared" si="3"/>
        <v>2.3287746747466027</v>
      </c>
      <c r="N21" s="3">
        <f t="shared" si="4"/>
        <v>0</v>
      </c>
      <c r="O21" s="3">
        <f t="shared" si="52"/>
        <v>2.3287746747466027</v>
      </c>
      <c r="P21" s="18">
        <f t="shared" si="6"/>
        <v>0</v>
      </c>
      <c r="Q21" s="18">
        <f t="shared" si="53"/>
        <v>174.87169266292355</v>
      </c>
      <c r="R21" s="39">
        <f t="shared" si="54"/>
        <v>0</v>
      </c>
      <c r="S21" s="36">
        <v>2.7282999999999999</v>
      </c>
      <c r="T21" s="32">
        <v>3.4000000000000002E-2</v>
      </c>
      <c r="U21" s="32">
        <v>0.92400000000000004</v>
      </c>
      <c r="V21" s="3">
        <f t="shared" si="9"/>
        <v>1.0349225727595071</v>
      </c>
      <c r="W21" s="3">
        <f t="shared" si="10"/>
        <v>2.1408651671362047</v>
      </c>
      <c r="X21" s="3">
        <f t="shared" si="11"/>
        <v>4.2817303342724093</v>
      </c>
      <c r="Y21" s="3">
        <f t="shared" si="55"/>
        <v>6.4225955014086136</v>
      </c>
      <c r="Z21" s="18">
        <f t="shared" si="13"/>
        <v>1.3829261373840544E-2</v>
      </c>
      <c r="AA21" s="18">
        <f t="shared" si="56"/>
        <v>168.58934642050889</v>
      </c>
      <c r="AB21" s="39">
        <f t="shared" si="57"/>
        <v>2.5397395655076441E-2</v>
      </c>
      <c r="AC21" s="36">
        <v>2.5990000000000002</v>
      </c>
      <c r="AD21" s="32">
        <v>2.9000000000000001E-2</v>
      </c>
      <c r="AE21" s="32">
        <v>0.91700000000000004</v>
      </c>
      <c r="AF21" s="3">
        <f t="shared" si="16"/>
        <v>1.0270822502386017</v>
      </c>
      <c r="AG21" s="3">
        <f t="shared" si="17"/>
        <v>1.9134290267071574</v>
      </c>
      <c r="AH21" s="3">
        <f t="shared" si="18"/>
        <v>7.6537161068286297</v>
      </c>
      <c r="AI21" s="3">
        <f t="shared" si="58"/>
        <v>9.5671451335357869</v>
      </c>
      <c r="AJ21" s="18">
        <f t="shared" si="20"/>
        <v>2.3235006072279782E-2</v>
      </c>
      <c r="AK21" s="18">
        <f t="shared" si="59"/>
        <v>161.83699921232758</v>
      </c>
      <c r="AL21" s="39">
        <f t="shared" si="60"/>
        <v>4.7292746059799808E-2</v>
      </c>
      <c r="AM21" s="36">
        <v>2.4664000000000001</v>
      </c>
      <c r="AN21" s="32">
        <v>0.03</v>
      </c>
      <c r="AO21" s="32">
        <v>0.91</v>
      </c>
      <c r="AP21" s="3">
        <f t="shared" si="23"/>
        <v>1.0192419277176963</v>
      </c>
      <c r="AQ21" s="3">
        <f t="shared" si="24"/>
        <v>1.696957382906674</v>
      </c>
      <c r="AR21" s="3">
        <f t="shared" si="25"/>
        <v>10.181744297440043</v>
      </c>
      <c r="AS21" s="3">
        <f t="shared" si="61"/>
        <v>11.878701680346717</v>
      </c>
      <c r="AT21" s="18">
        <f t="shared" si="27"/>
        <v>3.5505973082447913E-2</v>
      </c>
      <c r="AU21" s="18">
        <f t="shared" si="62"/>
        <v>154.91231831669845</v>
      </c>
      <c r="AV21" s="39">
        <f t="shared" si="63"/>
        <v>6.5725853231534292E-2</v>
      </c>
      <c r="AW21" s="36">
        <v>2.3485999999999998</v>
      </c>
      <c r="AX21" s="32">
        <v>3.5000000000000003E-2</v>
      </c>
      <c r="AY21" s="32">
        <v>0.90500000000000003</v>
      </c>
      <c r="AZ21" s="3">
        <f t="shared" si="30"/>
        <v>1.013641697345621</v>
      </c>
      <c r="BA21" s="3">
        <f t="shared" si="31"/>
        <v>1.5218659457050356</v>
      </c>
      <c r="BB21" s="3">
        <f t="shared" si="32"/>
        <v>12.174927565640285</v>
      </c>
      <c r="BC21" s="3">
        <f t="shared" si="64"/>
        <v>13.696793511345321</v>
      </c>
      <c r="BD21" s="18">
        <f t="shared" si="34"/>
        <v>5.4626241389784731E-2</v>
      </c>
      <c r="BE21" s="18">
        <f t="shared" si="65"/>
        <v>148.76052789810785</v>
      </c>
      <c r="BF21" s="39">
        <f t="shared" si="66"/>
        <v>8.1842460077712204E-2</v>
      </c>
      <c r="BG21" s="36">
        <v>2.2315</v>
      </c>
      <c r="BH21" s="32">
        <v>3.2000000000000001E-2</v>
      </c>
      <c r="BI21" s="32">
        <v>0.90400000000000003</v>
      </c>
      <c r="BJ21" s="3">
        <f t="shared" si="37"/>
        <v>1.0125216512712059</v>
      </c>
      <c r="BK21" s="3">
        <f t="shared" si="38"/>
        <v>1.3708557906115748</v>
      </c>
      <c r="BL21" s="3">
        <f t="shared" si="39"/>
        <v>13.708557906115747</v>
      </c>
      <c r="BM21" s="3">
        <f t="shared" si="67"/>
        <v>15.079413696727322</v>
      </c>
      <c r="BN21" s="18">
        <f t="shared" si="41"/>
        <v>6.2292099555439094E-2</v>
      </c>
      <c r="BO21" s="18">
        <f t="shared" si="68"/>
        <v>142.64529311018805</v>
      </c>
      <c r="BP21" s="39">
        <f t="shared" si="69"/>
        <v>9.6102420256702112E-2</v>
      </c>
      <c r="BQ21" s="36">
        <v>2.1029</v>
      </c>
      <c r="BR21" s="32">
        <v>3.5000000000000003E-2</v>
      </c>
      <c r="BS21" s="32">
        <v>0.9</v>
      </c>
      <c r="BT21" s="3">
        <f t="shared" si="44"/>
        <v>1.0080414669735458</v>
      </c>
      <c r="BU21" s="3">
        <f t="shared" si="45"/>
        <v>1.2066557547854293</v>
      </c>
      <c r="BV21" s="3">
        <f t="shared" si="46"/>
        <v>14.479869057425152</v>
      </c>
      <c r="BW21" s="3">
        <f t="shared" si="70"/>
        <v>15.686524812210582</v>
      </c>
      <c r="BX21" s="18">
        <f t="shared" si="48"/>
        <v>8.1036455894006237E-2</v>
      </c>
      <c r="BY21" s="18">
        <f t="shared" si="71"/>
        <v>135.92950153267745</v>
      </c>
      <c r="BZ21" s="39">
        <f t="shared" si="72"/>
        <v>0.10652484482144732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13.538824652040649</v>
      </c>
      <c r="H22" s="46">
        <f t="shared" si="1"/>
        <v>96108.591549295772</v>
      </c>
      <c r="I22" s="35">
        <v>2.9117999999999999</v>
      </c>
      <c r="J22" s="31">
        <v>0.06</v>
      </c>
      <c r="K22" s="32">
        <v>0.93300000000000005</v>
      </c>
      <c r="L22" s="3">
        <f t="shared" si="2"/>
        <v>1.0450029874292424</v>
      </c>
      <c r="M22" s="3">
        <f t="shared" si="3"/>
        <v>2.4862654703964919</v>
      </c>
      <c r="N22" s="3">
        <f t="shared" si="4"/>
        <v>0</v>
      </c>
      <c r="O22" s="3">
        <f t="shared" si="52"/>
        <v>2.4862654703964919</v>
      </c>
      <c r="P22" s="18">
        <f t="shared" si="6"/>
        <v>0</v>
      </c>
      <c r="Q22" s="18">
        <f t="shared" si="53"/>
        <v>199.64704762148253</v>
      </c>
      <c r="R22" s="39">
        <f t="shared" si="54"/>
        <v>0</v>
      </c>
      <c r="S22" s="35">
        <v>2.7479</v>
      </c>
      <c r="T22" s="31">
        <v>6.0999999999999999E-2</v>
      </c>
      <c r="U22" s="32">
        <v>0.92500000000000004</v>
      </c>
      <c r="V22" s="3">
        <f t="shared" si="9"/>
        <v>1.036042618833922</v>
      </c>
      <c r="W22" s="3">
        <f t="shared" si="10"/>
        <v>2.1764387078943623</v>
      </c>
      <c r="X22" s="3">
        <f t="shared" si="11"/>
        <v>4.3528774157887247</v>
      </c>
      <c r="Y22" s="3">
        <f t="shared" si="55"/>
        <v>6.5293161236830866</v>
      </c>
      <c r="Z22" s="18">
        <f t="shared" si="13"/>
        <v>2.4865055097194905E-2</v>
      </c>
      <c r="AA22" s="18">
        <f t="shared" si="56"/>
        <v>190.05617151351578</v>
      </c>
      <c r="AB22" s="39">
        <f t="shared" si="57"/>
        <v>2.2903110070693872E-2</v>
      </c>
      <c r="AC22" s="35">
        <v>2.6425999999999998</v>
      </c>
      <c r="AD22" s="31">
        <v>3.1E-2</v>
      </c>
      <c r="AE22" s="32">
        <v>0.92700000000000005</v>
      </c>
      <c r="AF22" s="3">
        <f t="shared" si="16"/>
        <v>1.0382827109827522</v>
      </c>
      <c r="AG22" s="3">
        <f t="shared" si="17"/>
        <v>2.0215452044161375</v>
      </c>
      <c r="AH22" s="3">
        <f t="shared" si="18"/>
        <v>8.08618081766455</v>
      </c>
      <c r="AI22" s="3">
        <f t="shared" si="58"/>
        <v>10.107726022080687</v>
      </c>
      <c r="AJ22" s="18">
        <f t="shared" si="20"/>
        <v>2.5382084359966545E-2</v>
      </c>
      <c r="AK22" s="18">
        <f t="shared" si="59"/>
        <v>183.89437008478544</v>
      </c>
      <c r="AL22" s="39">
        <f t="shared" si="60"/>
        <v>4.3971878062043855E-2</v>
      </c>
      <c r="AM22" s="36">
        <v>2.5021</v>
      </c>
      <c r="AN22" s="32">
        <v>4.7E-2</v>
      </c>
      <c r="AO22" s="32">
        <v>0.92100000000000004</v>
      </c>
      <c r="AP22" s="3">
        <f t="shared" si="23"/>
        <v>1.0315624345362617</v>
      </c>
      <c r="AQ22" s="3">
        <f t="shared" si="24"/>
        <v>1.7889150335821626</v>
      </c>
      <c r="AR22" s="3">
        <f t="shared" si="25"/>
        <v>10.733490201492975</v>
      </c>
      <c r="AS22" s="3">
        <f t="shared" si="61"/>
        <v>12.522405235075137</v>
      </c>
      <c r="AT22" s="18">
        <f t="shared" si="27"/>
        <v>5.697895742588048E-2</v>
      </c>
      <c r="AU22" s="18">
        <f t="shared" si="62"/>
        <v>175.67278318320319</v>
      </c>
      <c r="AV22" s="39">
        <f t="shared" si="63"/>
        <v>6.1099334837197754E-2</v>
      </c>
      <c r="AW22" s="35">
        <v>2.3683000000000001</v>
      </c>
      <c r="AX22" s="31">
        <v>4.3999999999999997E-2</v>
      </c>
      <c r="AY22" s="32">
        <v>0.91600000000000004</v>
      </c>
      <c r="AZ22" s="3">
        <f t="shared" si="30"/>
        <v>1.0259622041641865</v>
      </c>
      <c r="BA22" s="3">
        <f t="shared" si="31"/>
        <v>1.5853512700553885</v>
      </c>
      <c r="BB22" s="3">
        <f t="shared" si="32"/>
        <v>12.682810160443108</v>
      </c>
      <c r="BC22" s="3">
        <f t="shared" si="64"/>
        <v>14.268161430498497</v>
      </c>
      <c r="BD22" s="18">
        <f t="shared" si="34"/>
        <v>7.0352533324172989E-2</v>
      </c>
      <c r="BE22" s="18">
        <f t="shared" si="65"/>
        <v>167.84325772105586</v>
      </c>
      <c r="BF22" s="39">
        <f t="shared" si="66"/>
        <v>7.5563417516127343E-2</v>
      </c>
      <c r="BG22" s="35">
        <v>2.2355999999999998</v>
      </c>
      <c r="BH22" s="31">
        <v>3.9E-2</v>
      </c>
      <c r="BI22" s="32">
        <v>0.90900000000000003</v>
      </c>
      <c r="BJ22" s="3">
        <f t="shared" si="37"/>
        <v>1.0181218816432813</v>
      </c>
      <c r="BK22" s="3">
        <f t="shared" si="38"/>
        <v>1.3911600448414188</v>
      </c>
      <c r="BL22" s="3">
        <f t="shared" si="39"/>
        <v>13.911600448414186</v>
      </c>
      <c r="BM22" s="3">
        <f t="shared" si="67"/>
        <v>15.302760493255605</v>
      </c>
      <c r="BN22" s="18">
        <f t="shared" si="41"/>
        <v>7.6760625181941752E-2</v>
      </c>
      <c r="BO22" s="18">
        <f t="shared" si="68"/>
        <v>160.07810055493508</v>
      </c>
      <c r="BP22" s="39">
        <f t="shared" si="69"/>
        <v>8.6905081958041155E-2</v>
      </c>
      <c r="BQ22" s="35">
        <v>2.0861999999999998</v>
      </c>
      <c r="BR22" s="31">
        <v>3.5999999999999997E-2</v>
      </c>
      <c r="BS22" s="32">
        <v>0.90700000000000003</v>
      </c>
      <c r="BT22" s="3">
        <f t="shared" si="44"/>
        <v>1.0158817894944512</v>
      </c>
      <c r="BU22" s="3">
        <f t="shared" si="45"/>
        <v>1.206111848401296</v>
      </c>
      <c r="BV22" s="3">
        <f t="shared" si="46"/>
        <v>14.473342180815552</v>
      </c>
      <c r="BW22" s="3">
        <f t="shared" si="70"/>
        <v>15.679454029216847</v>
      </c>
      <c r="BX22" s="18">
        <f t="shared" si="48"/>
        <v>8.4653408767934382E-2</v>
      </c>
      <c r="BY22" s="18">
        <f t="shared" si="71"/>
        <v>151.33571562186472</v>
      </c>
      <c r="BZ22" s="39">
        <f t="shared" si="72"/>
        <v>9.5637319461186518E-2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14.042782390810077</v>
      </c>
      <c r="H23" s="47">
        <f t="shared" si="1"/>
        <v>99686.056338028182</v>
      </c>
      <c r="I23" s="36">
        <v>2.8683000000000001</v>
      </c>
      <c r="J23" s="32">
        <v>0.06</v>
      </c>
      <c r="K23" s="32">
        <v>0.92700000000000005</v>
      </c>
      <c r="L23" s="3">
        <f t="shared" si="2"/>
        <v>1.0382827109827522</v>
      </c>
      <c r="M23" s="3">
        <f t="shared" si="3"/>
        <v>2.3816050454405304</v>
      </c>
      <c r="N23" s="3">
        <f t="shared" si="4"/>
        <v>0</v>
      </c>
      <c r="O23" s="3">
        <f t="shared" si="52"/>
        <v>2.3816050454405304</v>
      </c>
      <c r="P23" s="18">
        <f t="shared" si="6"/>
        <v>0</v>
      </c>
      <c r="Q23" s="18">
        <f t="shared" si="53"/>
        <v>219.94125565231434</v>
      </c>
      <c r="R23" s="39">
        <f t="shared" si="54"/>
        <v>0</v>
      </c>
      <c r="S23" s="36">
        <v>2.7909000000000002</v>
      </c>
      <c r="T23" s="32">
        <v>4.4999999999999998E-2</v>
      </c>
      <c r="U23" s="32">
        <v>0.93200000000000005</v>
      </c>
      <c r="V23" s="3">
        <f t="shared" si="9"/>
        <v>1.0438829413548274</v>
      </c>
      <c r="W23" s="3">
        <f t="shared" si="10"/>
        <v>2.2791951057198006</v>
      </c>
      <c r="X23" s="3">
        <f t="shared" si="11"/>
        <v>4.5583902114396011</v>
      </c>
      <c r="Y23" s="3">
        <f t="shared" si="55"/>
        <v>6.8375853171594017</v>
      </c>
      <c r="Z23" s="18">
        <f t="shared" si="13"/>
        <v>1.862174880012573E-2</v>
      </c>
      <c r="AA23" s="18">
        <f t="shared" si="56"/>
        <v>214.88723635846014</v>
      </c>
      <c r="AB23" s="39">
        <f t="shared" si="57"/>
        <v>2.1212940743654068E-2</v>
      </c>
      <c r="AC23" s="36">
        <v>2.6646000000000001</v>
      </c>
      <c r="AD23" s="32">
        <v>3.9E-2</v>
      </c>
      <c r="AE23" s="32">
        <v>0.92700000000000005</v>
      </c>
      <c r="AF23" s="3">
        <f t="shared" si="16"/>
        <v>1.0382827109827522</v>
      </c>
      <c r="AG23" s="3">
        <f t="shared" si="17"/>
        <v>2.0553445841834201</v>
      </c>
      <c r="AH23" s="3">
        <f t="shared" si="18"/>
        <v>8.2213783367336806</v>
      </c>
      <c r="AI23" s="3">
        <f t="shared" si="58"/>
        <v>10.2767229209171</v>
      </c>
      <c r="AJ23" s="18">
        <f t="shared" si="20"/>
        <v>3.1932299678667592E-2</v>
      </c>
      <c r="AK23" s="18">
        <f t="shared" si="59"/>
        <v>206.64017386732593</v>
      </c>
      <c r="AL23" s="39">
        <f t="shared" si="60"/>
        <v>3.9785963120667164E-2</v>
      </c>
      <c r="AM23" s="35">
        <v>2.5261999999999998</v>
      </c>
      <c r="AN23" s="31">
        <v>0.06</v>
      </c>
      <c r="AO23" s="32">
        <v>0.92700000000000005</v>
      </c>
      <c r="AP23" s="3">
        <f t="shared" si="23"/>
        <v>1.0382827109827522</v>
      </c>
      <c r="AQ23" s="3">
        <f t="shared" si="24"/>
        <v>1.8473792338818784</v>
      </c>
      <c r="AR23" s="3">
        <f t="shared" si="25"/>
        <v>11.084275403291269</v>
      </c>
      <c r="AS23" s="3">
        <f t="shared" si="61"/>
        <v>12.931654637173146</v>
      </c>
      <c r="AT23" s="18">
        <f t="shared" si="27"/>
        <v>7.3689922335386737E-2</v>
      </c>
      <c r="AU23" s="18">
        <f t="shared" si="62"/>
        <v>197.60301275273389</v>
      </c>
      <c r="AV23" s="39">
        <f t="shared" si="63"/>
        <v>5.6093655905749419E-2</v>
      </c>
      <c r="AW23" s="36">
        <v>2.3895</v>
      </c>
      <c r="AX23" s="32">
        <v>6.7000000000000004E-2</v>
      </c>
      <c r="AY23" s="32">
        <v>0.91900000000000004</v>
      </c>
      <c r="AZ23" s="3">
        <f t="shared" si="30"/>
        <v>1.0293223423874318</v>
      </c>
      <c r="BA23" s="3">
        <f t="shared" si="31"/>
        <v>1.6244495197652784</v>
      </c>
      <c r="BB23" s="3">
        <f t="shared" si="32"/>
        <v>12.995596158122227</v>
      </c>
      <c r="BC23" s="3">
        <f t="shared" si="64"/>
        <v>14.620045677887505</v>
      </c>
      <c r="BD23" s="18">
        <f t="shared" si="34"/>
        <v>0.10783058025072199</v>
      </c>
      <c r="BE23" s="18">
        <f t="shared" si="65"/>
        <v>188.67685722986738</v>
      </c>
      <c r="BF23" s="39">
        <f t="shared" si="66"/>
        <v>6.8877531399039196E-2</v>
      </c>
      <c r="BG23" s="36">
        <v>2.2397</v>
      </c>
      <c r="BH23" s="32">
        <v>4.2000000000000003E-2</v>
      </c>
      <c r="BI23" s="32">
        <v>0.91200000000000003</v>
      </c>
      <c r="BJ23" s="3">
        <f t="shared" si="37"/>
        <v>1.0214820198665264</v>
      </c>
      <c r="BK23" s="3">
        <f t="shared" si="38"/>
        <v>1.4054988811891438</v>
      </c>
      <c r="BL23" s="3">
        <f t="shared" si="39"/>
        <v>14.054988811891436</v>
      </c>
      <c r="BM23" s="3">
        <f t="shared" si="67"/>
        <v>15.46048769308058</v>
      </c>
      <c r="BN23" s="18">
        <f t="shared" si="41"/>
        <v>8.3211834532227552E-2</v>
      </c>
      <c r="BO23" s="18">
        <f t="shared" si="68"/>
        <v>178.89530567664565</v>
      </c>
      <c r="BP23" s="39">
        <f t="shared" si="69"/>
        <v>7.8565442277708022E-2</v>
      </c>
      <c r="BQ23" s="36">
        <v>2.1179000000000001</v>
      </c>
      <c r="BR23" s="32">
        <v>3.4000000000000002E-2</v>
      </c>
      <c r="BS23" s="32">
        <v>0.91100000000000003</v>
      </c>
      <c r="BT23" s="3">
        <f t="shared" si="44"/>
        <v>1.0203619737921112</v>
      </c>
      <c r="BU23" s="3">
        <f t="shared" si="45"/>
        <v>1.2540324718369298</v>
      </c>
      <c r="BV23" s="3">
        <f t="shared" si="46"/>
        <v>15.048389662043157</v>
      </c>
      <c r="BW23" s="3">
        <f t="shared" si="70"/>
        <v>16.302422133880086</v>
      </c>
      <c r="BX23" s="18">
        <f t="shared" si="48"/>
        <v>8.0657182412992037E-2</v>
      </c>
      <c r="BY23" s="18">
        <f t="shared" si="71"/>
        <v>170.94208151654951</v>
      </c>
      <c r="BZ23" s="39">
        <f t="shared" si="72"/>
        <v>8.8032095599504381E-2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14.546740129579501</v>
      </c>
      <c r="H24" s="47">
        <f t="shared" si="1"/>
        <v>103263.52112676055</v>
      </c>
      <c r="I24" s="37">
        <v>2.9390999999999998</v>
      </c>
      <c r="J24" s="33">
        <v>8.2000000000000003E-2</v>
      </c>
      <c r="K24" s="33">
        <v>0.93100000000000005</v>
      </c>
      <c r="L24" s="3">
        <f t="shared" si="2"/>
        <v>1.0427628952804124</v>
      </c>
      <c r="M24" s="3">
        <f t="shared" si="3"/>
        <v>2.5222562977141023</v>
      </c>
      <c r="N24" s="3">
        <f t="shared" si="4"/>
        <v>0</v>
      </c>
      <c r="O24" s="3">
        <f t="shared" si="52"/>
        <v>2.5222562977141023</v>
      </c>
      <c r="P24" s="18">
        <f t="shared" si="6"/>
        <v>0</v>
      </c>
      <c r="Q24" s="18">
        <f t="shared" si="53"/>
        <v>249.61936973980775</v>
      </c>
      <c r="R24" s="39">
        <f t="shared" si="54"/>
        <v>0</v>
      </c>
      <c r="S24" s="37">
        <v>2.8456999999999999</v>
      </c>
      <c r="T24" s="33">
        <v>6.0999999999999999E-2</v>
      </c>
      <c r="U24" s="33">
        <v>0.93200000000000005</v>
      </c>
      <c r="V24" s="3">
        <f t="shared" si="9"/>
        <v>1.0438829413548274</v>
      </c>
      <c r="W24" s="3">
        <f t="shared" si="10"/>
        <v>2.3695789329177868</v>
      </c>
      <c r="X24" s="3">
        <f t="shared" si="11"/>
        <v>4.7391578658355735</v>
      </c>
      <c r="Y24" s="3">
        <f t="shared" si="55"/>
        <v>7.1087367987533607</v>
      </c>
      <c r="Z24" s="18">
        <f t="shared" si="13"/>
        <v>2.5242815040170435E-2</v>
      </c>
      <c r="AA24" s="18">
        <f t="shared" si="56"/>
        <v>242.84013996059286</v>
      </c>
      <c r="AB24" s="39">
        <f t="shared" si="57"/>
        <v>1.9515545768523379E-2</v>
      </c>
      <c r="AC24" s="37">
        <v>2.6951000000000001</v>
      </c>
      <c r="AD24" s="33">
        <v>7.0999999999999994E-2</v>
      </c>
      <c r="AE24" s="33">
        <v>0.92600000000000005</v>
      </c>
      <c r="AF24" s="3">
        <f t="shared" si="16"/>
        <v>1.0371626649083372</v>
      </c>
      <c r="AG24" s="3">
        <f t="shared" si="17"/>
        <v>2.0981322971395668</v>
      </c>
      <c r="AH24" s="3">
        <f t="shared" si="18"/>
        <v>8.3925291885582674</v>
      </c>
      <c r="AI24" s="3">
        <f t="shared" si="58"/>
        <v>10.490661485697835</v>
      </c>
      <c r="AJ24" s="18">
        <f t="shared" si="20"/>
        <v>5.8007806464973437E-2</v>
      </c>
      <c r="AK24" s="18">
        <f t="shared" si="59"/>
        <v>231.90917631230843</v>
      </c>
      <c r="AL24" s="39">
        <f t="shared" si="60"/>
        <v>3.6188862045097261E-2</v>
      </c>
      <c r="AM24" s="36">
        <v>2.6</v>
      </c>
      <c r="AN24" s="32">
        <v>4.7E-2</v>
      </c>
      <c r="AO24" s="32">
        <v>0.92800000000000005</v>
      </c>
      <c r="AP24" s="3">
        <f t="shared" si="23"/>
        <v>1.0394027570571671</v>
      </c>
      <c r="AQ24" s="3">
        <f t="shared" si="24"/>
        <v>1.9611182262777285</v>
      </c>
      <c r="AR24" s="3">
        <f t="shared" si="25"/>
        <v>11.76670935766637</v>
      </c>
      <c r="AS24" s="3">
        <f t="shared" si="61"/>
        <v>13.727827583944098</v>
      </c>
      <c r="AT24" s="18">
        <f t="shared" si="27"/>
        <v>5.7848378552615883E-2</v>
      </c>
      <c r="AU24" s="18">
        <f t="shared" si="62"/>
        <v>225.00655584118061</v>
      </c>
      <c r="AV24" s="39">
        <f t="shared" si="63"/>
        <v>5.2294962311995138E-2</v>
      </c>
      <c r="AW24" s="37">
        <v>2.4842</v>
      </c>
      <c r="AX24" s="33">
        <v>5.6000000000000001E-2</v>
      </c>
      <c r="AY24" s="33">
        <v>0.92900000000000005</v>
      </c>
      <c r="AZ24" s="3">
        <f t="shared" si="30"/>
        <v>1.0405228031315823</v>
      </c>
      <c r="BA24" s="3">
        <f t="shared" si="31"/>
        <v>1.7941785922358011</v>
      </c>
      <c r="BB24" s="3">
        <f t="shared" si="32"/>
        <v>14.353428737886409</v>
      </c>
      <c r="BC24" s="3">
        <f t="shared" si="64"/>
        <v>16.147607330122209</v>
      </c>
      <c r="BD24" s="18">
        <f t="shared" si="34"/>
        <v>9.2099139333292557E-2</v>
      </c>
      <c r="BE24" s="18">
        <f t="shared" si="65"/>
        <v>216.60147223911324</v>
      </c>
      <c r="BF24" s="39">
        <f t="shared" si="66"/>
        <v>6.6266533599740288E-2</v>
      </c>
      <c r="BG24" s="37">
        <v>2.3426999999999998</v>
      </c>
      <c r="BH24" s="33">
        <v>5.5E-2</v>
      </c>
      <c r="BI24" s="33">
        <v>0.91900000000000004</v>
      </c>
      <c r="BJ24" s="3">
        <f t="shared" si="37"/>
        <v>1.0293223423874318</v>
      </c>
      <c r="BK24" s="3">
        <f t="shared" si="38"/>
        <v>1.561440736295771</v>
      </c>
      <c r="BL24" s="3">
        <f t="shared" si="39"/>
        <v>15.614407362957706</v>
      </c>
      <c r="BM24" s="3">
        <f t="shared" si="67"/>
        <v>17.175848099253479</v>
      </c>
      <c r="BN24" s="18">
        <f t="shared" si="41"/>
        <v>0.110647050630405</v>
      </c>
      <c r="BO24" s="18">
        <f t="shared" si="68"/>
        <v>206.3310117063626</v>
      </c>
      <c r="BP24" s="39">
        <f t="shared" si="69"/>
        <v>7.5676492999409872E-2</v>
      </c>
      <c r="BQ24" s="37">
        <v>2.1829000000000001</v>
      </c>
      <c r="BR24" s="33">
        <v>5.2999999999999999E-2</v>
      </c>
      <c r="BS24" s="33">
        <v>0.91200000000000003</v>
      </c>
      <c r="BT24" s="3">
        <f t="shared" si="44"/>
        <v>1.0214820198665264</v>
      </c>
      <c r="BU24" s="3">
        <f t="shared" si="45"/>
        <v>1.3351144181840673</v>
      </c>
      <c r="BV24" s="3">
        <f t="shared" si="46"/>
        <v>16.021373018208806</v>
      </c>
      <c r="BW24" s="3">
        <f t="shared" si="70"/>
        <v>17.356487436392872</v>
      </c>
      <c r="BX24" s="18">
        <f t="shared" si="48"/>
        <v>0.12600649229165883</v>
      </c>
      <c r="BY24" s="18">
        <f t="shared" si="71"/>
        <v>194.7322866665495</v>
      </c>
      <c r="BZ24" s="39">
        <f t="shared" si="72"/>
        <v>8.2273840113853636E-2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15.050697868348928</v>
      </c>
      <c r="H25" s="47">
        <f t="shared" si="1"/>
        <v>106840.98591549294</v>
      </c>
      <c r="I25" s="37">
        <v>3.0265</v>
      </c>
      <c r="J25" s="33">
        <v>7.4999999999999997E-2</v>
      </c>
      <c r="K25" s="33">
        <v>0.93100000000000005</v>
      </c>
      <c r="L25" s="3">
        <f t="shared" si="2"/>
        <v>1.0427628952804124</v>
      </c>
      <c r="M25" s="3">
        <f t="shared" si="3"/>
        <v>2.6744953431745322</v>
      </c>
      <c r="N25" s="3">
        <f t="shared" si="4"/>
        <v>0</v>
      </c>
      <c r="O25" s="3">
        <f t="shared" si="52"/>
        <v>2.6744953431745322</v>
      </c>
      <c r="P25" s="18">
        <f t="shared" si="6"/>
        <v>0</v>
      </c>
      <c r="Q25" s="18">
        <f t="shared" si="53"/>
        <v>283.49815580254045</v>
      </c>
      <c r="R25" s="39">
        <f t="shared" si="54"/>
        <v>0</v>
      </c>
      <c r="S25" s="37">
        <v>2.8982999999999999</v>
      </c>
      <c r="T25" s="33">
        <v>6.9000000000000006E-2</v>
      </c>
      <c r="U25" s="33">
        <v>0.92700000000000005</v>
      </c>
      <c r="V25" s="3">
        <f t="shared" si="9"/>
        <v>1.0382827109827522</v>
      </c>
      <c r="W25" s="3">
        <f t="shared" si="10"/>
        <v>2.431684740785621</v>
      </c>
      <c r="X25" s="3">
        <f t="shared" si="11"/>
        <v>4.863369481571242</v>
      </c>
      <c r="Y25" s="3">
        <f t="shared" si="55"/>
        <v>7.2950542223568631</v>
      </c>
      <c r="Z25" s="18">
        <f t="shared" si="13"/>
        <v>2.8247803561898256E-2</v>
      </c>
      <c r="AA25" s="18">
        <f t="shared" si="56"/>
        <v>273.19205525698942</v>
      </c>
      <c r="AB25" s="39">
        <f t="shared" si="57"/>
        <v>1.7802016522758365E-2</v>
      </c>
      <c r="AC25" s="37">
        <v>2.7949999999999999</v>
      </c>
      <c r="AD25" s="33">
        <v>0.05</v>
      </c>
      <c r="AE25" s="33">
        <v>0.93300000000000005</v>
      </c>
      <c r="AF25" s="3">
        <f t="shared" si="16"/>
        <v>1.0450029874292424</v>
      </c>
      <c r="AG25" s="3">
        <f t="shared" si="17"/>
        <v>2.2908045630737242</v>
      </c>
      <c r="AH25" s="3">
        <f t="shared" si="18"/>
        <v>9.1632182522948966</v>
      </c>
      <c r="AI25" s="3">
        <f t="shared" si="58"/>
        <v>11.454022815368621</v>
      </c>
      <c r="AJ25" s="18">
        <f t="shared" si="20"/>
        <v>4.1470513494836901E-2</v>
      </c>
      <c r="AK25" s="18">
        <f t="shared" si="59"/>
        <v>264.88768562863197</v>
      </c>
      <c r="AL25" s="39">
        <f t="shared" si="60"/>
        <v>3.4592843493455462E-2</v>
      </c>
      <c r="AM25" s="37">
        <v>2.7092000000000001</v>
      </c>
      <c r="AN25" s="33">
        <v>4.5999999999999999E-2</v>
      </c>
      <c r="AO25" s="33">
        <v>0.93500000000000005</v>
      </c>
      <c r="AP25" s="3">
        <f t="shared" si="23"/>
        <v>1.0472430795780725</v>
      </c>
      <c r="AQ25" s="3">
        <f t="shared" si="24"/>
        <v>2.1615559591679152</v>
      </c>
      <c r="AR25" s="3">
        <f t="shared" si="25"/>
        <v>12.96933575500749</v>
      </c>
      <c r="AS25" s="3">
        <f t="shared" si="61"/>
        <v>15.130891714175405</v>
      </c>
      <c r="AT25" s="18">
        <f t="shared" si="27"/>
        <v>5.7474927691025204E-2</v>
      </c>
      <c r="AU25" s="18">
        <f t="shared" si="62"/>
        <v>257.99015499830227</v>
      </c>
      <c r="AV25" s="39">
        <f t="shared" si="63"/>
        <v>5.0270661510679882E-2</v>
      </c>
      <c r="AW25" s="37">
        <v>2.56</v>
      </c>
      <c r="AX25" s="33">
        <v>0.04</v>
      </c>
      <c r="AY25" s="33">
        <v>0.93</v>
      </c>
      <c r="AZ25" s="3">
        <f t="shared" si="30"/>
        <v>1.0416428492059973</v>
      </c>
      <c r="BA25" s="3">
        <f t="shared" si="31"/>
        <v>1.9094441291025561</v>
      </c>
      <c r="BB25" s="3">
        <f t="shared" si="32"/>
        <v>15.275553032820449</v>
      </c>
      <c r="BC25" s="3">
        <f t="shared" si="64"/>
        <v>17.184997161923004</v>
      </c>
      <c r="BD25" s="18">
        <f t="shared" si="34"/>
        <v>6.592680136646771E-2</v>
      </c>
      <c r="BE25" s="18">
        <f t="shared" si="65"/>
        <v>245.9958476551181</v>
      </c>
      <c r="BF25" s="39">
        <f t="shared" si="66"/>
        <v>6.209679219560043E-2</v>
      </c>
      <c r="BG25" s="37">
        <v>2.4318</v>
      </c>
      <c r="BH25" s="33">
        <v>4.2999999999999997E-2</v>
      </c>
      <c r="BI25" s="33">
        <v>0.92400000000000004</v>
      </c>
      <c r="BJ25" s="3">
        <f t="shared" si="37"/>
        <v>1.0349225727595071</v>
      </c>
      <c r="BK25" s="3">
        <f t="shared" si="38"/>
        <v>1.7008294937905983</v>
      </c>
      <c r="BL25" s="3">
        <f t="shared" si="39"/>
        <v>17.008294937905983</v>
      </c>
      <c r="BM25" s="3">
        <f t="shared" si="67"/>
        <v>18.70912443169658</v>
      </c>
      <c r="BN25" s="18">
        <f t="shared" si="41"/>
        <v>8.7449741040462242E-2</v>
      </c>
      <c r="BO25" s="18">
        <f t="shared" si="68"/>
        <v>235.68974710956707</v>
      </c>
      <c r="BP25" s="39">
        <f t="shared" si="69"/>
        <v>7.2163915259322656E-2</v>
      </c>
      <c r="BQ25" s="37">
        <v>2.2930999999999999</v>
      </c>
      <c r="BR25" s="33">
        <v>4.2999999999999997E-2</v>
      </c>
      <c r="BS25" s="33">
        <v>0.91800000000000004</v>
      </c>
      <c r="BT25" s="3">
        <f t="shared" si="44"/>
        <v>1.0282022963130166</v>
      </c>
      <c r="BU25" s="3">
        <f t="shared" si="45"/>
        <v>1.4927685567371092</v>
      </c>
      <c r="BV25" s="3">
        <f t="shared" si="46"/>
        <v>17.913222680845308</v>
      </c>
      <c r="BW25" s="3">
        <f t="shared" si="70"/>
        <v>19.405991237582416</v>
      </c>
      <c r="BX25" s="18">
        <f t="shared" si="48"/>
        <v>0.10358126098918101</v>
      </c>
      <c r="BY25" s="18">
        <f t="shared" si="71"/>
        <v>224.5395431651994</v>
      </c>
      <c r="BZ25" s="39">
        <f t="shared" si="72"/>
        <v>7.9777585846721427E-2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15.554655607118354</v>
      </c>
      <c r="H26" s="47">
        <f t="shared" si="1"/>
        <v>110418.45070422534</v>
      </c>
      <c r="I26" s="37">
        <v>3.0284</v>
      </c>
      <c r="J26" s="33">
        <v>0.104</v>
      </c>
      <c r="K26" s="33">
        <v>0.91900000000000004</v>
      </c>
      <c r="L26" s="3">
        <f t="shared" si="2"/>
        <v>1.0293223423874318</v>
      </c>
      <c r="M26" s="3">
        <f t="shared" si="3"/>
        <v>2.6092676230041918</v>
      </c>
      <c r="N26" s="3">
        <f t="shared" si="4"/>
        <v>0</v>
      </c>
      <c r="O26" s="3">
        <f t="shared" si="52"/>
        <v>2.6092676230041918</v>
      </c>
      <c r="P26" s="18">
        <f t="shared" si="6"/>
        <v>0</v>
      </c>
      <c r="Q26" s="18">
        <f t="shared" si="53"/>
        <v>313.10892705591846</v>
      </c>
      <c r="R26" s="39">
        <f t="shared" si="54"/>
        <v>0</v>
      </c>
      <c r="S26" s="37">
        <v>2.9794999999999998</v>
      </c>
      <c r="T26" s="33">
        <v>6.8000000000000005E-2</v>
      </c>
      <c r="U26" s="33">
        <v>0.93300000000000005</v>
      </c>
      <c r="V26" s="3">
        <f t="shared" si="9"/>
        <v>1.0450029874292424</v>
      </c>
      <c r="W26" s="3">
        <f t="shared" si="10"/>
        <v>2.6032219324724486</v>
      </c>
      <c r="X26" s="3">
        <f t="shared" si="11"/>
        <v>5.2064438649448972</v>
      </c>
      <c r="Y26" s="3">
        <f t="shared" si="55"/>
        <v>7.8096657974173453</v>
      </c>
      <c r="Z26" s="18">
        <f t="shared" si="13"/>
        <v>2.8199949176489103E-2</v>
      </c>
      <c r="AA26" s="18">
        <f t="shared" si="56"/>
        <v>308.76955891935955</v>
      </c>
      <c r="AB26" s="39">
        <f t="shared" si="57"/>
        <v>1.6861907900398463E-2</v>
      </c>
      <c r="AC26" s="37">
        <v>2.9138000000000002</v>
      </c>
      <c r="AD26" s="33">
        <v>3.9E-2</v>
      </c>
      <c r="AE26" s="33">
        <v>0.94399999999999995</v>
      </c>
      <c r="AF26" s="3">
        <f t="shared" si="16"/>
        <v>1.0573234942478078</v>
      </c>
      <c r="AG26" s="3">
        <f t="shared" si="17"/>
        <v>2.5487344791780031</v>
      </c>
      <c r="AH26" s="3">
        <f t="shared" si="18"/>
        <v>10.194937916712012</v>
      </c>
      <c r="AI26" s="3">
        <f t="shared" si="58"/>
        <v>12.743672395890016</v>
      </c>
      <c r="AJ26" s="18">
        <f t="shared" si="20"/>
        <v>3.3114234253061536E-2</v>
      </c>
      <c r="AK26" s="18">
        <f t="shared" si="59"/>
        <v>302.93936491993389</v>
      </c>
      <c r="AL26" s="39">
        <f t="shared" si="60"/>
        <v>3.3653394366250519E-2</v>
      </c>
      <c r="AM26" s="37">
        <v>2.7572000000000001</v>
      </c>
      <c r="AN26" s="33">
        <v>4.3999999999999997E-2</v>
      </c>
      <c r="AO26" s="33">
        <v>0.93899999999999995</v>
      </c>
      <c r="AP26" s="3">
        <f t="shared" si="23"/>
        <v>1.0517232638757326</v>
      </c>
      <c r="AQ26" s="3">
        <f t="shared" si="24"/>
        <v>2.2580255500632584</v>
      </c>
      <c r="AR26" s="3">
        <f t="shared" si="25"/>
        <v>13.54815330037955</v>
      </c>
      <c r="AS26" s="3">
        <f t="shared" si="61"/>
        <v>15.806178850442809</v>
      </c>
      <c r="AT26" s="18">
        <f t="shared" si="27"/>
        <v>5.5447406998272282E-2</v>
      </c>
      <c r="AU26" s="18">
        <f t="shared" si="62"/>
        <v>289.04273812678207</v>
      </c>
      <c r="AV26" s="39">
        <f t="shared" si="63"/>
        <v>4.6872491549803122E-2</v>
      </c>
      <c r="AW26" s="37">
        <v>2.6615000000000002</v>
      </c>
      <c r="AX26" s="33">
        <v>4.5999999999999999E-2</v>
      </c>
      <c r="AY26" s="33">
        <v>0.93400000000000005</v>
      </c>
      <c r="AZ26" s="3">
        <f t="shared" si="30"/>
        <v>1.0461230335036575</v>
      </c>
      <c r="BA26" s="3">
        <f t="shared" si="31"/>
        <v>2.0816505282943121</v>
      </c>
      <c r="BB26" s="3">
        <f t="shared" si="32"/>
        <v>16.653204226354497</v>
      </c>
      <c r="BC26" s="3">
        <f t="shared" si="64"/>
        <v>18.734854754648808</v>
      </c>
      <c r="BD26" s="18">
        <f t="shared" si="34"/>
        <v>7.6469403217450868E-2</v>
      </c>
      <c r="BE26" s="18">
        <f t="shared" si="65"/>
        <v>280.55035508652259</v>
      </c>
      <c r="BF26" s="39">
        <f t="shared" si="66"/>
        <v>5.9359055957061958E-2</v>
      </c>
      <c r="BG26" s="37">
        <v>2.4750999999999999</v>
      </c>
      <c r="BH26" s="33">
        <v>7.4999999999999997E-2</v>
      </c>
      <c r="BI26" s="33">
        <v>0.92100000000000004</v>
      </c>
      <c r="BJ26" s="3">
        <f t="shared" si="37"/>
        <v>1.0315624345362617</v>
      </c>
      <c r="BK26" s="3">
        <f t="shared" si="38"/>
        <v>1.7505152086327667</v>
      </c>
      <c r="BL26" s="3">
        <f t="shared" si="39"/>
        <v>17.505152086327666</v>
      </c>
      <c r="BM26" s="3">
        <f t="shared" si="67"/>
        <v>19.255667294960432</v>
      </c>
      <c r="BN26" s="18">
        <f t="shared" si="41"/>
        <v>0.15153978038797999</v>
      </c>
      <c r="BO26" s="18">
        <f t="shared" si="68"/>
        <v>264.00928717947596</v>
      </c>
      <c r="BP26" s="39">
        <f t="shared" si="69"/>
        <v>6.630506173984517E-2</v>
      </c>
      <c r="BQ26" s="37">
        <v>2.3506999999999998</v>
      </c>
      <c r="BR26" s="33">
        <v>6.5000000000000002E-2</v>
      </c>
      <c r="BS26" s="33">
        <v>0.92100000000000004</v>
      </c>
      <c r="BT26" s="3">
        <f t="shared" si="44"/>
        <v>1.0315624345362617</v>
      </c>
      <c r="BU26" s="3">
        <f t="shared" si="45"/>
        <v>1.5789733594303688</v>
      </c>
      <c r="BV26" s="3">
        <f t="shared" si="46"/>
        <v>18.947680313164426</v>
      </c>
      <c r="BW26" s="3">
        <f t="shared" si="70"/>
        <v>20.526653672594794</v>
      </c>
      <c r="BX26" s="18">
        <f t="shared" si="48"/>
        <v>0.15760137160349919</v>
      </c>
      <c r="BY26" s="18">
        <f t="shared" si="71"/>
        <v>252.97007662348562</v>
      </c>
      <c r="BZ26" s="39">
        <f t="shared" si="72"/>
        <v>7.4900875890414831E-2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16.058613345887782</v>
      </c>
      <c r="H27" s="47">
        <f t="shared" si="1"/>
        <v>113995.91549295773</v>
      </c>
      <c r="I27" s="37">
        <v>3.0884999999999998</v>
      </c>
      <c r="J27" s="33">
        <v>9.6000000000000002E-2</v>
      </c>
      <c r="K27" s="33">
        <v>0.92600000000000005</v>
      </c>
      <c r="L27" s="3">
        <f t="shared" si="2"/>
        <v>1.0371626649083372</v>
      </c>
      <c r="M27" s="3">
        <f t="shared" si="3"/>
        <v>2.7553597645959851</v>
      </c>
      <c r="N27" s="3">
        <f t="shared" si="4"/>
        <v>0</v>
      </c>
      <c r="O27" s="3">
        <f t="shared" si="52"/>
        <v>2.7553597645959851</v>
      </c>
      <c r="P27" s="18">
        <f t="shared" si="6"/>
        <v>0</v>
      </c>
      <c r="Q27" s="18">
        <f t="shared" si="53"/>
        <v>350.40759568441126</v>
      </c>
      <c r="R27" s="39">
        <f t="shared" si="54"/>
        <v>0</v>
      </c>
      <c r="S27" s="37">
        <v>2.972</v>
      </c>
      <c r="T27" s="33">
        <v>0.109</v>
      </c>
      <c r="U27" s="33">
        <v>0.92500000000000004</v>
      </c>
      <c r="V27" s="3">
        <f t="shared" si="9"/>
        <v>1.036042618833922</v>
      </c>
      <c r="W27" s="3">
        <f t="shared" si="10"/>
        <v>2.5459050541493058</v>
      </c>
      <c r="X27" s="3">
        <f t="shared" si="11"/>
        <v>5.0918101082986116</v>
      </c>
      <c r="Y27" s="3">
        <f t="shared" si="55"/>
        <v>7.6377151624479174</v>
      </c>
      <c r="Z27" s="18">
        <f t="shared" si="13"/>
        <v>4.4431000091708937E-2</v>
      </c>
      <c r="AA27" s="18">
        <f t="shared" si="56"/>
        <v>339.03167680542731</v>
      </c>
      <c r="AB27" s="39">
        <f t="shared" si="57"/>
        <v>1.5018685440478288E-2</v>
      </c>
      <c r="AC27" s="37">
        <v>2.9178999999999999</v>
      </c>
      <c r="AD27" s="33">
        <v>6.0999999999999999E-2</v>
      </c>
      <c r="AE27" s="33">
        <v>0.94</v>
      </c>
      <c r="AF27" s="3">
        <f t="shared" si="16"/>
        <v>1.0528433099501477</v>
      </c>
      <c r="AG27" s="3">
        <f t="shared" si="17"/>
        <v>2.5342977779509956</v>
      </c>
      <c r="AH27" s="3">
        <f t="shared" si="18"/>
        <v>10.137191111803983</v>
      </c>
      <c r="AI27" s="3">
        <f t="shared" si="58"/>
        <v>12.671488889754979</v>
      </c>
      <c r="AJ27" s="18">
        <f t="shared" si="20"/>
        <v>5.1356055944792214E-2</v>
      </c>
      <c r="AK27" s="18">
        <f t="shared" si="59"/>
        <v>333.7489539611953</v>
      </c>
      <c r="AL27" s="39">
        <f t="shared" si="60"/>
        <v>3.0373701524717363E-2</v>
      </c>
      <c r="AM27" s="37">
        <v>2.7904</v>
      </c>
      <c r="AN27" s="33">
        <v>6.8000000000000005E-2</v>
      </c>
      <c r="AO27" s="33">
        <v>0.93500000000000005</v>
      </c>
      <c r="AP27" s="3">
        <f t="shared" si="23"/>
        <v>1.0472430795780725</v>
      </c>
      <c r="AQ27" s="3">
        <f t="shared" si="24"/>
        <v>2.2930698061877886</v>
      </c>
      <c r="AR27" s="3">
        <f t="shared" si="25"/>
        <v>13.758418837126731</v>
      </c>
      <c r="AS27" s="3">
        <f t="shared" si="61"/>
        <v>16.051488643314521</v>
      </c>
      <c r="AT27" s="18">
        <f t="shared" si="27"/>
        <v>8.4962936586732915E-2</v>
      </c>
      <c r="AU27" s="18">
        <f t="shared" si="62"/>
        <v>321.29891398634163</v>
      </c>
      <c r="AV27" s="39">
        <f t="shared" si="63"/>
        <v>4.2821242893188241E-2</v>
      </c>
      <c r="AW27" s="37">
        <v>2.6718000000000002</v>
      </c>
      <c r="AX27" s="33">
        <v>5.2999999999999999E-2</v>
      </c>
      <c r="AY27" s="33">
        <v>0.93200000000000005</v>
      </c>
      <c r="AZ27" s="3">
        <f t="shared" si="30"/>
        <v>1.0438829413548274</v>
      </c>
      <c r="BA27" s="3">
        <f t="shared" si="31"/>
        <v>2.0888191641074161</v>
      </c>
      <c r="BB27" s="3">
        <f t="shared" si="32"/>
        <v>16.710553312859329</v>
      </c>
      <c r="BC27" s="3">
        <f t="shared" si="64"/>
        <v>18.799372476966745</v>
      </c>
      <c r="BD27" s="18">
        <f t="shared" si="34"/>
        <v>8.7729127680592336E-2</v>
      </c>
      <c r="BE27" s="18">
        <f t="shared" si="65"/>
        <v>309.71793562541893</v>
      </c>
      <c r="BF27" s="39">
        <f t="shared" si="66"/>
        <v>5.395410271967431E-2</v>
      </c>
      <c r="BG27" s="37">
        <v>2.5026999999999999</v>
      </c>
      <c r="BH27" s="33">
        <v>7.0000000000000007E-2</v>
      </c>
      <c r="BI27" s="33">
        <v>0.92700000000000005</v>
      </c>
      <c r="BJ27" s="3">
        <f t="shared" si="37"/>
        <v>1.0382827109827522</v>
      </c>
      <c r="BK27" s="3">
        <f t="shared" si="38"/>
        <v>1.8131685734803609</v>
      </c>
      <c r="BL27" s="3">
        <f t="shared" si="39"/>
        <v>18.131685734803607</v>
      </c>
      <c r="BM27" s="3">
        <f t="shared" si="67"/>
        <v>19.944854308283968</v>
      </c>
      <c r="BN27" s="18">
        <f t="shared" si="41"/>
        <v>0.14328596009658537</v>
      </c>
      <c r="BO27" s="18">
        <f t="shared" si="68"/>
        <v>293.20576496073062</v>
      </c>
      <c r="BP27" s="39">
        <f t="shared" si="69"/>
        <v>6.1839458501888614E-2</v>
      </c>
      <c r="BQ27" s="37">
        <v>2.3056000000000001</v>
      </c>
      <c r="BR27" s="33">
        <v>7.5999999999999998E-2</v>
      </c>
      <c r="BS27" s="33">
        <v>0.92200000000000004</v>
      </c>
      <c r="BT27" s="3">
        <f t="shared" si="44"/>
        <v>1.0326824806106769</v>
      </c>
      <c r="BU27" s="3">
        <f t="shared" si="45"/>
        <v>1.5222672238575015</v>
      </c>
      <c r="BV27" s="3">
        <f t="shared" si="46"/>
        <v>18.267206686290017</v>
      </c>
      <c r="BW27" s="3">
        <f t="shared" si="70"/>
        <v>19.789473910147517</v>
      </c>
      <c r="BX27" s="18">
        <f t="shared" si="48"/>
        <v>0.18467274735404687</v>
      </c>
      <c r="BY27" s="18">
        <f t="shared" si="71"/>
        <v>273.9594678701921</v>
      </c>
      <c r="BZ27" s="39">
        <f t="shared" si="72"/>
        <v>6.6678501123915934E-2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16.562571084657208</v>
      </c>
      <c r="H28" s="49">
        <f t="shared" si="1"/>
        <v>117573.38028169014</v>
      </c>
      <c r="I28" s="38">
        <v>3.0503</v>
      </c>
      <c r="J28" s="34">
        <v>0.128</v>
      </c>
      <c r="K28" s="34">
        <v>0.91800000000000004</v>
      </c>
      <c r="L28" s="41">
        <f t="shared" si="2"/>
        <v>1.0282022963130166</v>
      </c>
      <c r="M28" s="41">
        <f t="shared" si="3"/>
        <v>2.6413843445448335</v>
      </c>
      <c r="N28" s="41">
        <f t="shared" si="4"/>
        <v>0</v>
      </c>
      <c r="O28" s="41">
        <f t="shared" si="52"/>
        <v>2.6413843445448335</v>
      </c>
      <c r="P28" s="40">
        <f t="shared" si="6"/>
        <v>0</v>
      </c>
      <c r="Q28" s="40">
        <f t="shared" si="53"/>
        <v>380.35116862124977</v>
      </c>
      <c r="R28" s="42">
        <f t="shared" si="54"/>
        <v>0</v>
      </c>
      <c r="S28" s="38">
        <v>3.0175999999999998</v>
      </c>
      <c r="T28" s="34">
        <v>8.5999999999999993E-2</v>
      </c>
      <c r="U28" s="34">
        <v>0.93300000000000005</v>
      </c>
      <c r="V28" s="41">
        <f t="shared" si="9"/>
        <v>1.0450029874292424</v>
      </c>
      <c r="W28" s="41">
        <f t="shared" si="10"/>
        <v>2.6702243821730676</v>
      </c>
      <c r="X28" s="41">
        <f t="shared" si="11"/>
        <v>5.3404487643461351</v>
      </c>
      <c r="Y28" s="41">
        <f t="shared" si="55"/>
        <v>8.0106731465192027</v>
      </c>
      <c r="Z28" s="40">
        <f t="shared" si="13"/>
        <v>3.5664641605559738E-2</v>
      </c>
      <c r="AA28" s="40">
        <f t="shared" si="56"/>
        <v>376.84794826975417</v>
      </c>
      <c r="AB28" s="42">
        <f t="shared" si="57"/>
        <v>1.4171362186967119E-2</v>
      </c>
      <c r="AC28" s="38">
        <v>2.9274</v>
      </c>
      <c r="AD28" s="34">
        <v>5.7000000000000002E-2</v>
      </c>
      <c r="AE28" s="34">
        <v>0.93100000000000005</v>
      </c>
      <c r="AF28" s="41">
        <f t="shared" si="16"/>
        <v>1.0427628952804124</v>
      </c>
      <c r="AG28" s="41">
        <f t="shared" si="17"/>
        <v>2.5022150190699657</v>
      </c>
      <c r="AH28" s="41">
        <f t="shared" si="18"/>
        <v>10.008860076279863</v>
      </c>
      <c r="AI28" s="41">
        <f t="shared" si="58"/>
        <v>12.511075095349828</v>
      </c>
      <c r="AJ28" s="40">
        <f t="shared" si="20"/>
        <v>4.7073917156816567E-2</v>
      </c>
      <c r="AK28" s="40">
        <f t="shared" si="59"/>
        <v>367.18463096991007</v>
      </c>
      <c r="AL28" s="42">
        <f t="shared" si="60"/>
        <v>2.7258385106810383E-2</v>
      </c>
      <c r="AM28" s="38">
        <v>2.7887</v>
      </c>
      <c r="AN28" s="34">
        <v>7.2999999999999995E-2</v>
      </c>
      <c r="AO28" s="34">
        <v>0.93100000000000005</v>
      </c>
      <c r="AP28" s="41">
        <f t="shared" si="23"/>
        <v>1.0427628952804124</v>
      </c>
      <c r="AQ28" s="41">
        <f t="shared" si="24"/>
        <v>2.2707226025259297</v>
      </c>
      <c r="AR28" s="41">
        <f t="shared" si="25"/>
        <v>13.624335615155578</v>
      </c>
      <c r="AS28" s="41">
        <f t="shared" si="61"/>
        <v>15.895058217681509</v>
      </c>
      <c r="AT28" s="40">
        <f t="shared" si="27"/>
        <v>9.0431472432831839E-2</v>
      </c>
      <c r="AU28" s="40">
        <f t="shared" si="62"/>
        <v>352.32540580928492</v>
      </c>
      <c r="AV28" s="42">
        <f t="shared" si="63"/>
        <v>3.866975072053272E-2</v>
      </c>
      <c r="AW28" s="38">
        <v>2.6335999999999999</v>
      </c>
      <c r="AX28" s="34">
        <v>8.8999999999999996E-2</v>
      </c>
      <c r="AY28" s="34">
        <v>0.92600000000000005</v>
      </c>
      <c r="AZ28" s="41">
        <f t="shared" si="30"/>
        <v>1.0371626649083372</v>
      </c>
      <c r="BA28" s="41">
        <f t="shared" si="31"/>
        <v>2.0034694663698396</v>
      </c>
      <c r="BB28" s="41">
        <f t="shared" si="32"/>
        <v>16.027755730958717</v>
      </c>
      <c r="BC28" s="41">
        <f t="shared" si="64"/>
        <v>18.031225197328556</v>
      </c>
      <c r="BD28" s="40">
        <f t="shared" si="34"/>
        <v>0.1454280218417644</v>
      </c>
      <c r="BE28" s="40">
        <f t="shared" si="65"/>
        <v>335.70921386686996</v>
      </c>
      <c r="BF28" s="42">
        <f t="shared" si="66"/>
        <v>4.774297239668477E-2</v>
      </c>
      <c r="BG28" s="38">
        <v>2.4321999999999999</v>
      </c>
      <c r="BH28" s="34">
        <v>0.10299999999999999</v>
      </c>
      <c r="BI28" s="34">
        <v>0.91800000000000004</v>
      </c>
      <c r="BJ28" s="41">
        <f t="shared" si="37"/>
        <v>1.0282022963130166</v>
      </c>
      <c r="BK28" s="41">
        <f t="shared" si="38"/>
        <v>1.6793648474067502</v>
      </c>
      <c r="BL28" s="41">
        <f t="shared" si="39"/>
        <v>16.793648474067499</v>
      </c>
      <c r="BM28" s="41">
        <f t="shared" si="67"/>
        <v>18.473013321474248</v>
      </c>
      <c r="BN28" s="40">
        <f t="shared" si="41"/>
        <v>0.20676104422258992</v>
      </c>
      <c r="BO28" s="40">
        <f t="shared" si="68"/>
        <v>314.13280472952391</v>
      </c>
      <c r="BP28" s="42">
        <f t="shared" si="69"/>
        <v>5.3460346137765666E-2</v>
      </c>
      <c r="BQ28" s="38">
        <v>2.2947000000000002</v>
      </c>
      <c r="BR28" s="34">
        <v>8.8999999999999996E-2</v>
      </c>
      <c r="BS28" s="34">
        <v>0.92</v>
      </c>
      <c r="BT28" s="41">
        <f t="shared" si="44"/>
        <v>1.0304423884618468</v>
      </c>
      <c r="BU28" s="41">
        <f t="shared" si="45"/>
        <v>1.5013730418490849</v>
      </c>
      <c r="BV28" s="41">
        <f t="shared" si="46"/>
        <v>18.016476502189018</v>
      </c>
      <c r="BW28" s="41">
        <f t="shared" si="70"/>
        <v>19.517849544038103</v>
      </c>
      <c r="BX28" s="40">
        <f t="shared" si="48"/>
        <v>0.21532429657541907</v>
      </c>
      <c r="BY28" s="40">
        <f t="shared" si="71"/>
        <v>299.40213811390782</v>
      </c>
      <c r="BZ28" s="42">
        <f t="shared" si="72"/>
        <v>6.0174842490051401E-2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7" t="s">
        <v>19</v>
      </c>
      <c r="F31" s="78"/>
      <c r="G31" s="78"/>
      <c r="H31" s="79"/>
      <c r="I31" s="74" t="s">
        <v>21</v>
      </c>
      <c r="J31" s="72"/>
      <c r="K31" s="72"/>
      <c r="L31" s="72"/>
      <c r="M31" s="72"/>
      <c r="N31" s="71">
        <v>0</v>
      </c>
      <c r="O31" s="71"/>
      <c r="P31" s="57"/>
      <c r="Q31" s="57"/>
      <c r="R31" s="58"/>
      <c r="S31" s="74" t="s">
        <v>21</v>
      </c>
      <c r="T31" s="72"/>
      <c r="U31" s="72"/>
      <c r="V31" s="72"/>
      <c r="W31" s="72"/>
      <c r="X31" s="71">
        <v>0.04</v>
      </c>
      <c r="Y31" s="71"/>
      <c r="Z31" s="57"/>
      <c r="AA31" s="57"/>
      <c r="AB31" s="58"/>
      <c r="AC31" s="74" t="s">
        <v>21</v>
      </c>
      <c r="AD31" s="72"/>
      <c r="AE31" s="72"/>
      <c r="AF31" s="72"/>
      <c r="AG31" s="72"/>
      <c r="AH31" s="71">
        <v>0.08</v>
      </c>
      <c r="AI31" s="71"/>
      <c r="AJ31" s="57"/>
      <c r="AK31" s="57"/>
      <c r="AL31" s="58"/>
      <c r="AM31" s="74" t="s">
        <v>21</v>
      </c>
      <c r="AN31" s="72"/>
      <c r="AO31" s="72"/>
      <c r="AP31" s="72"/>
      <c r="AQ31" s="72"/>
      <c r="AR31" s="71">
        <v>0.12</v>
      </c>
      <c r="AS31" s="71"/>
      <c r="AT31" s="57"/>
      <c r="AU31" s="57"/>
      <c r="AV31" s="58"/>
      <c r="AW31" s="74" t="s">
        <v>21</v>
      </c>
      <c r="AX31" s="72"/>
      <c r="AY31" s="72"/>
      <c r="AZ31" s="72"/>
      <c r="BA31" s="72"/>
      <c r="BB31" s="71">
        <v>0.16</v>
      </c>
      <c r="BC31" s="71"/>
      <c r="BD31" s="57"/>
      <c r="BE31" s="57"/>
      <c r="BF31" s="58"/>
      <c r="BG31" s="74" t="s">
        <v>21</v>
      </c>
      <c r="BH31" s="72"/>
      <c r="BI31" s="72"/>
      <c r="BJ31" s="72"/>
      <c r="BK31" s="72"/>
      <c r="BL31" s="71">
        <v>0.2</v>
      </c>
      <c r="BM31" s="71"/>
      <c r="BN31" s="57"/>
      <c r="BO31" s="57"/>
      <c r="BP31" s="58"/>
      <c r="BQ31" s="74" t="s">
        <v>21</v>
      </c>
      <c r="BR31" s="72"/>
      <c r="BS31" s="72"/>
      <c r="BT31" s="72"/>
      <c r="BU31" s="72"/>
      <c r="BV31" s="71">
        <v>0.24</v>
      </c>
      <c r="BW31" s="71"/>
      <c r="BX31" s="57"/>
      <c r="BY31" s="57"/>
      <c r="BZ31" s="58"/>
    </row>
    <row r="32" spans="2:78" ht="19.899999999999999" customHeight="1">
      <c r="B32" s="4" t="s">
        <v>1</v>
      </c>
      <c r="C32" s="5">
        <v>400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3.9636276154215415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4.4675853541909687</v>
      </c>
      <c r="H34" s="46">
        <f t="shared" ref="H34:H58" si="87">F34*$C$37/$C$35</f>
        <v>31714.22535211268</v>
      </c>
      <c r="I34" s="54">
        <v>0.41860000000000003</v>
      </c>
      <c r="J34" s="3">
        <v>0.13400000000000001</v>
      </c>
      <c r="K34" s="3">
        <v>0.95099999999999996</v>
      </c>
      <c r="L34" s="3">
        <f t="shared" ref="L34:L58" si="88">K34/$C$44</f>
        <v>1.0651638167687132</v>
      </c>
      <c r="M34" s="3">
        <f t="shared" ref="M34:M58" si="89">4*PI()^2*$C$43*SQRT($C$41*$C$32)*($C$37*I34*K34)^2</f>
        <v>5.3385167471233501E-2</v>
      </c>
      <c r="N34" s="3">
        <f t="shared" ref="N34:N58" si="90">4*PI()^2*N$31*SQRT($C$41*$C$32)*($C$37*I34*K34)^2</f>
        <v>0</v>
      </c>
      <c r="O34" s="3">
        <f t="shared" si="73"/>
        <v>5.3385167471233501E-2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1.9314410325642757</v>
      </c>
      <c r="R34" s="39">
        <f t="shared" si="74"/>
        <v>0</v>
      </c>
      <c r="S34" s="54">
        <v>0.34449999999999997</v>
      </c>
      <c r="T34" s="3">
        <v>0.115</v>
      </c>
      <c r="U34" s="3">
        <v>0.83599999999999997</v>
      </c>
      <c r="V34" s="3">
        <f t="shared" ref="V34:V58" si="93">U34/$C$44</f>
        <v>0.93635851821098248</v>
      </c>
      <c r="W34" s="3">
        <f t="shared" ref="W34:W58" si="94">4*PI()^2*$C$43*SQRT($C$41*$C$32)*($C$37*S34*U34)^2</f>
        <v>2.7941655572430876E-2</v>
      </c>
      <c r="X34" s="3">
        <f t="shared" ref="X34:X58" si="95">4*PI()^2*X$31*SQRT($C$41*$C$32)*($C$37*S34*U34)^2</f>
        <v>5.5883311144861753E-2</v>
      </c>
      <c r="Y34" s="3">
        <f t="shared" si="75"/>
        <v>8.3824966717292629E-2</v>
      </c>
      <c r="Z34" s="18">
        <f t="shared" ref="Z34:Z58" si="96">2*PI()^2*X$31*2*SQRT($C$32*$C$41)*T34*$C$37^2*U34^2/SQRT(2)</f>
        <v>3.8290101769707215E-2</v>
      </c>
      <c r="AA34" s="18">
        <f t="shared" ref="AA34:AA58" si="97">0.5926*0.5*$C$36*$F34^3*($C$37*S34*2+$C$37)*$C$38</f>
        <v>1.7756389636409</v>
      </c>
      <c r="AB34" s="39">
        <f t="shared" si="76"/>
        <v>3.1472226217808673E-2</v>
      </c>
      <c r="AC34" s="54">
        <v>0.37419999999999998</v>
      </c>
      <c r="AD34" s="3">
        <v>0.191</v>
      </c>
      <c r="AE34" s="3">
        <v>0.67300000000000004</v>
      </c>
      <c r="AF34" s="3">
        <f t="shared" ref="AF34:AF58" si="98">AE34/$C$44</f>
        <v>0.75379100808132926</v>
      </c>
      <c r="AG34" s="3">
        <f t="shared" ref="AG34:AG58" si="99">4*PI()^2*$C$43*SQRT($C$41*$C$32)*($C$37*AC34*AE34)^2</f>
        <v>2.1364799542350002E-2</v>
      </c>
      <c r="AH34" s="3">
        <f t="shared" ref="AH34:AH58" si="100">4*PI()^2*AH$31*SQRT($C$41*$C$32)*($C$37*AC34*AE34)^2</f>
        <v>8.5459198169400008E-2</v>
      </c>
      <c r="AI34" s="3">
        <f t="shared" si="77"/>
        <v>0.10682399771175001</v>
      </c>
      <c r="AJ34" s="18">
        <f t="shared" ref="AJ34:AJ58" si="101">2*PI()^2*AH$31*2*SQRT($C$32*$C$41)*AD34*$C$37^2*AE34^2/SQRT(2)</f>
        <v>8.2427023373765118E-2</v>
      </c>
      <c r="AK34" s="18">
        <f t="shared" ref="AK34:AK58" si="102">0.5926*0.5*$C$36*$F34^3*($C$37*AC34*2+$C$37)*$C$38</f>
        <v>1.8380859467316459</v>
      </c>
      <c r="AL34" s="39">
        <f t="shared" si="78"/>
        <v>4.649358117413252E-2</v>
      </c>
      <c r="AM34" s="54">
        <v>0.32869999999999999</v>
      </c>
      <c r="AN34" s="3">
        <v>0.17899999999999999</v>
      </c>
      <c r="AO34" s="3">
        <v>0.64300000000000002</v>
      </c>
      <c r="AP34" s="3">
        <f t="shared" ref="AP34:AP58" si="103">AO34/$C$44</f>
        <v>0.72018962584887769</v>
      </c>
      <c r="AQ34" s="3">
        <f t="shared" ref="AQ34:AQ58" si="104">4*PI()^2*$C$43*SQRT($C$41*$C$32)*($C$37*AM34*AO34)^2</f>
        <v>1.5048128169993352E-2</v>
      </c>
      <c r="AR34" s="3">
        <f t="shared" ref="AR34:AR58" si="105">4*PI()^2*AR$31*SQRT($C$41*$C$32)*($C$37*AM34*AO34)^2</f>
        <v>9.0288769019960108E-2</v>
      </c>
      <c r="AS34" s="3">
        <f t="shared" si="79"/>
        <v>0.10533689718995345</v>
      </c>
      <c r="AT34" s="18">
        <f t="shared" ref="AT34:AT58" si="106">2*PI()^2*AR$31*2*SQRT($C$32*$C$41)*AN34*$C$37^2*AO34^2/SQRT(2)</f>
        <v>0.10577239957447714</v>
      </c>
      <c r="AU34" s="18">
        <f t="shared" ref="AU34:AU58" si="107">0.5926*0.5*$C$36*$F34^3*($C$37*AM34*2+$C$37)*$C$38</f>
        <v>1.7424180096734327</v>
      </c>
      <c r="AV34" s="39">
        <f t="shared" si="80"/>
        <v>5.1818087576403209E-2</v>
      </c>
      <c r="AW34" s="54">
        <v>0.33529999999999999</v>
      </c>
      <c r="AX34" s="3">
        <v>0.156</v>
      </c>
      <c r="AY34" s="3">
        <v>0.95099999999999996</v>
      </c>
      <c r="AZ34" s="3">
        <f t="shared" ref="AZ34:AZ58" si="108">AY34/$C$44</f>
        <v>1.0651638167687132</v>
      </c>
      <c r="BA34" s="3">
        <f t="shared" ref="BA34:BA58" si="109">4*PI()^2*$C$43*SQRT($C$41*$C$32)*($C$37*AW34*AY34)^2</f>
        <v>3.4252262865536412E-2</v>
      </c>
      <c r="BB34" s="3">
        <f t="shared" ref="BB34:BB58" si="110">4*PI()^2*BB$31*SQRT($C$41*$C$32)*($C$37*AW34*AY34)^2</f>
        <v>0.2740181029242913</v>
      </c>
      <c r="BC34" s="3">
        <f t="shared" si="81"/>
        <v>0.30827036578982769</v>
      </c>
      <c r="BD34" s="18">
        <f t="shared" ref="BD34:BD58" si="111">2*PI()^2*BB$31*2*SQRT($C$32*$C$41)*AX34*$C$37^2*AY34^2/SQRT(2)</f>
        <v>0.26885724803130479</v>
      </c>
      <c r="BE34" s="18">
        <f t="shared" ref="BE34:BE58" si="112">0.5926*0.5*$C$36*$F34^3*($C$37*AW34*2+$C$37)*$C$38</f>
        <v>1.7562951170269314</v>
      </c>
      <c r="BF34" s="39">
        <f t="shared" si="82"/>
        <v>0.15602053451480924</v>
      </c>
      <c r="BG34" s="54">
        <v>0.2707</v>
      </c>
      <c r="BH34" s="3">
        <v>8.3000000000000004E-2</v>
      </c>
      <c r="BI34" s="3">
        <v>1.022</v>
      </c>
      <c r="BJ34" s="3">
        <f t="shared" ref="BJ34:BJ58" si="113">BI34/$C$44</f>
        <v>1.144687088052182</v>
      </c>
      <c r="BK34" s="3">
        <f t="shared" ref="BK34:BK58" si="114">4*PI()^2*$C$43*SQRT($C$41*$C$32)*($C$37*BG34*BI34)^2</f>
        <v>2.5783355145377992E-2</v>
      </c>
      <c r="BL34" s="3">
        <f t="shared" ref="BL34:BL58" si="115">4*PI()^2*BL$31*SQRT($C$41*$C$32)*($C$37*BG34*BI34)^2</f>
        <v>0.2578335514537799</v>
      </c>
      <c r="BM34" s="3">
        <f t="shared" si="83"/>
        <v>0.28361690659915789</v>
      </c>
      <c r="BN34" s="18">
        <f t="shared" ref="BN34:BN58" si="116">2*PI()^2*BL$31*2*SQRT($C$32*$C$41)*BH34*$C$37^2*BI34^2/SQRT(2)</f>
        <v>0.20650283282285717</v>
      </c>
      <c r="BO34" s="18">
        <f t="shared" ref="BO34:BO58" si="117">0.5926*0.5*$C$36*$F34^3*($C$37*BG34*2+$C$37)*$C$38</f>
        <v>1.620467672324502</v>
      </c>
      <c r="BP34" s="39">
        <f t="shared" si="84"/>
        <v>0.15911058014747498</v>
      </c>
      <c r="BQ34" s="54">
        <v>0.28249999999999997</v>
      </c>
      <c r="BR34" s="3">
        <v>6.3E-2</v>
      </c>
      <c r="BS34" s="3">
        <v>0.84899999999999998</v>
      </c>
      <c r="BT34" s="3">
        <f t="shared" ref="BT34:BT58" si="118">BS34/$C$44</f>
        <v>0.95091911717837807</v>
      </c>
      <c r="BU34" s="3">
        <f t="shared" ref="BU34:BU58" si="119">4*PI()^2*$C$43*SQRT($C$41*$C$32)*($C$37*BQ34*BS34)^2</f>
        <v>1.9378199040022536E-2</v>
      </c>
      <c r="BV34" s="3">
        <f t="shared" ref="BV34:BV58" si="120">4*PI()^2*BV$31*SQRT($C$41*$C$32)*($C$37*BQ34*BS34)^2</f>
        <v>0.23253838848027042</v>
      </c>
      <c r="BW34" s="3">
        <f t="shared" si="85"/>
        <v>0.25191658752029294</v>
      </c>
      <c r="BX34" s="18">
        <f t="shared" ref="BX34:BX58" si="121">2*PI()^2*BV$31*2*SQRT($C$32*$C$41)*BR34*$C$37^2*BS34^2/SQRT(2)</f>
        <v>0.12980257432190123</v>
      </c>
      <c r="BY34" s="18">
        <f t="shared" ref="BY34:BY58" si="122">0.5926*0.5*$C$36*$F34^3*($C$37*BQ34*2+$C$37)*$C$38</f>
        <v>1.6452782581989394</v>
      </c>
      <c r="BZ34" s="39">
        <f t="shared" si="86"/>
        <v>0.14133681480409679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4.9715430929603945</v>
      </c>
      <c r="H35" s="46">
        <f t="shared" si="87"/>
        <v>35291.690140845072</v>
      </c>
      <c r="I35" s="36">
        <v>0.37859999999999999</v>
      </c>
      <c r="J35" s="32">
        <v>5.8999999999999997E-2</v>
      </c>
      <c r="K35" s="32">
        <v>0.96899999999999997</v>
      </c>
      <c r="L35" s="3">
        <f t="shared" si="88"/>
        <v>1.0853246461081842</v>
      </c>
      <c r="M35" s="3">
        <f t="shared" si="89"/>
        <v>4.5338787434638865E-2</v>
      </c>
      <c r="N35" s="3">
        <f t="shared" si="90"/>
        <v>0</v>
      </c>
      <c r="O35" s="3">
        <f t="shared" si="73"/>
        <v>4.5338787434638865E-2</v>
      </c>
      <c r="P35" s="18">
        <f t="shared" si="91"/>
        <v>0</v>
      </c>
      <c r="Q35" s="18">
        <f t="shared" si="92"/>
        <v>2.5456650516127675</v>
      </c>
      <c r="R35" s="39">
        <f>N35/Q35</f>
        <v>0</v>
      </c>
      <c r="S35" s="36">
        <v>0</v>
      </c>
      <c r="T35" s="32">
        <v>0</v>
      </c>
      <c r="U35" s="32">
        <v>0</v>
      </c>
      <c r="V35" s="3">
        <f t="shared" si="93"/>
        <v>0</v>
      </c>
      <c r="W35" s="3">
        <f t="shared" si="94"/>
        <v>0</v>
      </c>
      <c r="X35" s="3">
        <f t="shared" si="95"/>
        <v>0</v>
      </c>
      <c r="Y35" s="3">
        <f t="shared" si="75"/>
        <v>0</v>
      </c>
      <c r="Z35" s="18">
        <f t="shared" si="96"/>
        <v>0</v>
      </c>
      <c r="AA35" s="18">
        <f t="shared" si="97"/>
        <v>1.4487053560282079</v>
      </c>
      <c r="AB35" s="39">
        <f t="shared" si="76"/>
        <v>0</v>
      </c>
      <c r="AC35" s="36">
        <v>0</v>
      </c>
      <c r="AD35" s="32">
        <v>0</v>
      </c>
      <c r="AE35" s="32">
        <v>0</v>
      </c>
      <c r="AF35" s="3">
        <f t="shared" si="98"/>
        <v>0</v>
      </c>
      <c r="AG35" s="3">
        <f t="shared" si="99"/>
        <v>0</v>
      </c>
      <c r="AH35" s="3">
        <f t="shared" si="100"/>
        <v>0</v>
      </c>
      <c r="AI35" s="3">
        <f t="shared" si="77"/>
        <v>0</v>
      </c>
      <c r="AJ35" s="18">
        <f t="shared" si="101"/>
        <v>0</v>
      </c>
      <c r="AK35" s="18">
        <f t="shared" si="102"/>
        <v>1.4487053560282079</v>
      </c>
      <c r="AL35" s="39">
        <f t="shared" si="78"/>
        <v>0</v>
      </c>
      <c r="AM35" s="36">
        <v>0</v>
      </c>
      <c r="AN35" s="32">
        <v>0</v>
      </c>
      <c r="AO35" s="32">
        <v>0</v>
      </c>
      <c r="AP35" s="3">
        <f t="shared" si="103"/>
        <v>0</v>
      </c>
      <c r="AQ35" s="3">
        <f t="shared" si="104"/>
        <v>0</v>
      </c>
      <c r="AR35" s="3">
        <f t="shared" si="105"/>
        <v>0</v>
      </c>
      <c r="AS35" s="3">
        <f t="shared" si="79"/>
        <v>0</v>
      </c>
      <c r="AT35" s="18">
        <f t="shared" si="106"/>
        <v>0</v>
      </c>
      <c r="AU35" s="18">
        <f t="shared" si="107"/>
        <v>1.4487053560282079</v>
      </c>
      <c r="AV35" s="39">
        <f t="shared" si="80"/>
        <v>0</v>
      </c>
      <c r="AW35" s="36">
        <v>0.28899999999999998</v>
      </c>
      <c r="AX35" s="32">
        <v>0.10299999999999999</v>
      </c>
      <c r="AY35" s="32">
        <v>0.61199999999999999</v>
      </c>
      <c r="AZ35" s="3">
        <f t="shared" si="108"/>
        <v>0.68546819754201105</v>
      </c>
      <c r="BA35" s="3">
        <f t="shared" si="109"/>
        <v>1.0538035502790484E-2</v>
      </c>
      <c r="BB35" s="3">
        <f t="shared" si="110"/>
        <v>8.4304284022323872E-2</v>
      </c>
      <c r="BC35" s="3">
        <f t="shared" si="81"/>
        <v>9.4842319525114349E-2</v>
      </c>
      <c r="BD35" s="18">
        <f t="shared" si="111"/>
        <v>7.3515037945809769E-2</v>
      </c>
      <c r="BE35" s="18">
        <f t="shared" si="112"/>
        <v>2.2860570518125121</v>
      </c>
      <c r="BF35" s="39">
        <f t="shared" si="82"/>
        <v>3.6877594089562545E-2</v>
      </c>
      <c r="BG35" s="36">
        <v>0.27700000000000002</v>
      </c>
      <c r="BH35" s="32">
        <v>4.7E-2</v>
      </c>
      <c r="BI35" s="32">
        <v>0.83699999999999997</v>
      </c>
      <c r="BJ35" s="3">
        <f t="shared" si="113"/>
        <v>0.93747856428539744</v>
      </c>
      <c r="BK35" s="3">
        <f t="shared" si="114"/>
        <v>1.8108045692649399E-2</v>
      </c>
      <c r="BL35" s="3">
        <f t="shared" si="115"/>
        <v>0.18108045692649397</v>
      </c>
      <c r="BM35" s="3">
        <f t="shared" si="83"/>
        <v>0.19918850261914336</v>
      </c>
      <c r="BN35" s="18">
        <f t="shared" si="116"/>
        <v>7.8432291500669535E-2</v>
      </c>
      <c r="BO35" s="18">
        <f t="shared" si="117"/>
        <v>2.2512881232678352</v>
      </c>
      <c r="BP35" s="39">
        <f t="shared" si="84"/>
        <v>8.0434154586863094E-2</v>
      </c>
      <c r="BQ35" s="36">
        <v>0.26550000000000001</v>
      </c>
      <c r="BR35" s="32">
        <v>5.0999999999999997E-2</v>
      </c>
      <c r="BS35" s="32">
        <v>0.89200000000000002</v>
      </c>
      <c r="BT35" s="3">
        <f t="shared" si="118"/>
        <v>0.99908109837822534</v>
      </c>
      <c r="BU35" s="3">
        <f t="shared" si="119"/>
        <v>1.8893824942883553E-2</v>
      </c>
      <c r="BV35" s="3">
        <f t="shared" si="120"/>
        <v>0.22672589931460263</v>
      </c>
      <c r="BW35" s="3">
        <f t="shared" si="85"/>
        <v>0.24561972425748618</v>
      </c>
      <c r="BX35" s="18">
        <f t="shared" si="121"/>
        <v>0.11599179269011911</v>
      </c>
      <c r="BY35" s="18">
        <f t="shared" si="122"/>
        <v>2.2179679000791865</v>
      </c>
      <c r="BZ35" s="39">
        <f t="shared" si="86"/>
        <v>0.10222235376197644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5.4755008317298213</v>
      </c>
      <c r="H36" s="46">
        <f t="shared" si="87"/>
        <v>38869.15492957746</v>
      </c>
      <c r="I36" s="35">
        <v>0.52990000000000004</v>
      </c>
      <c r="J36" s="31">
        <v>7.1999999999999995E-2</v>
      </c>
      <c r="K36" s="31">
        <v>1.0129999999999999</v>
      </c>
      <c r="L36" s="3">
        <f t="shared" si="88"/>
        <v>1.1346066733824463</v>
      </c>
      <c r="M36" s="3">
        <f t="shared" si="89"/>
        <v>9.7066161862855077E-2</v>
      </c>
      <c r="N36" s="3">
        <f t="shared" si="90"/>
        <v>0</v>
      </c>
      <c r="O36" s="3">
        <f t="shared" si="73"/>
        <v>9.7066161862855077E-2</v>
      </c>
      <c r="P36" s="18">
        <f t="shared" si="91"/>
        <v>0</v>
      </c>
      <c r="Q36" s="18">
        <f t="shared" si="92"/>
        <v>3.9866034914272843</v>
      </c>
      <c r="R36" s="39">
        <f t="shared" ref="R36:R58" si="125">N36/Q36</f>
        <v>0</v>
      </c>
      <c r="S36" s="35">
        <v>0.53449999999999998</v>
      </c>
      <c r="T36" s="31">
        <v>3.9E-2</v>
      </c>
      <c r="U36" s="31">
        <v>1.0109999999999999</v>
      </c>
      <c r="V36" s="3">
        <f t="shared" si="93"/>
        <v>1.1323665812336163</v>
      </c>
      <c r="W36" s="3">
        <f t="shared" si="94"/>
        <v>9.8369136217201752E-2</v>
      </c>
      <c r="X36" s="3">
        <f t="shared" si="95"/>
        <v>0.1967382724344035</v>
      </c>
      <c r="Y36" s="3">
        <f t="shared" si="75"/>
        <v>0.29510740865160523</v>
      </c>
      <c r="Z36" s="18">
        <f t="shared" si="96"/>
        <v>1.8990790535324299E-2</v>
      </c>
      <c r="AA36" s="18">
        <f t="shared" si="97"/>
        <v>4.0044094687654388</v>
      </c>
      <c r="AB36" s="39">
        <f t="shared" si="76"/>
        <v>4.9130408358328548E-2</v>
      </c>
      <c r="AC36" s="35">
        <v>0.52710000000000001</v>
      </c>
      <c r="AD36" s="31">
        <v>1.9E-2</v>
      </c>
      <c r="AE36" s="31">
        <v>1.004</v>
      </c>
      <c r="AF36" s="3">
        <f t="shared" si="98"/>
        <v>1.1245262587127109</v>
      </c>
      <c r="AG36" s="3">
        <f t="shared" si="99"/>
        <v>9.4344065191290891E-2</v>
      </c>
      <c r="AH36" s="3">
        <f t="shared" si="100"/>
        <v>0.37737626076516356</v>
      </c>
      <c r="AI36" s="3">
        <f t="shared" si="77"/>
        <v>0.47172032595645447</v>
      </c>
      <c r="AJ36" s="18">
        <f t="shared" si="101"/>
        <v>1.8248498981359183E-2</v>
      </c>
      <c r="AK36" s="18">
        <f t="shared" si="102"/>
        <v>3.9757650704388419</v>
      </c>
      <c r="AL36" s="39">
        <f t="shared" si="78"/>
        <v>9.4919154949844431E-2</v>
      </c>
      <c r="AM36" s="35">
        <v>0.50060000000000004</v>
      </c>
      <c r="AN36" s="31">
        <v>1.7000000000000001E-2</v>
      </c>
      <c r="AO36" s="31">
        <v>0.997</v>
      </c>
      <c r="AP36" s="3">
        <f t="shared" si="103"/>
        <v>1.1166859361918056</v>
      </c>
      <c r="AQ36" s="3">
        <f t="shared" si="104"/>
        <v>8.3913750994625461E-2</v>
      </c>
      <c r="AR36" s="3">
        <f t="shared" si="105"/>
        <v>0.50348250596775268</v>
      </c>
      <c r="AS36" s="3">
        <f t="shared" si="79"/>
        <v>0.58739625696237818</v>
      </c>
      <c r="AT36" s="18">
        <f t="shared" si="106"/>
        <v>2.4151083426361006E-2</v>
      </c>
      <c r="AU36" s="18">
        <f t="shared" si="107"/>
        <v>3.8731871575125165</v>
      </c>
      <c r="AV36" s="39">
        <f t="shared" si="80"/>
        <v>0.1299917833795321</v>
      </c>
      <c r="AW36" s="35">
        <v>0.49</v>
      </c>
      <c r="AX36" s="31">
        <v>1.2E-2</v>
      </c>
      <c r="AY36" s="31">
        <v>0.99199999999999999</v>
      </c>
      <c r="AZ36" s="3">
        <f t="shared" si="108"/>
        <v>1.1110857058197303</v>
      </c>
      <c r="BA36" s="3">
        <f t="shared" si="109"/>
        <v>7.9593322117625626E-2</v>
      </c>
      <c r="BB36" s="3">
        <f t="shared" si="110"/>
        <v>0.636746576941005</v>
      </c>
      <c r="BC36" s="3">
        <f t="shared" si="81"/>
        <v>0.7163398990586306</v>
      </c>
      <c r="BD36" s="18">
        <f t="shared" si="111"/>
        <v>2.2503014866420975E-2</v>
      </c>
      <c r="BE36" s="18">
        <f t="shared" si="112"/>
        <v>3.8321559923419861</v>
      </c>
      <c r="BF36" s="39">
        <f t="shared" si="82"/>
        <v>0.16615883544757878</v>
      </c>
      <c r="BG36" s="35">
        <v>0.46</v>
      </c>
      <c r="BH36" s="31">
        <v>1.2999999999999999E-2</v>
      </c>
      <c r="BI36" s="31">
        <v>0.98499999999999999</v>
      </c>
      <c r="BJ36" s="3">
        <f t="shared" si="113"/>
        <v>1.1032453832988249</v>
      </c>
      <c r="BK36" s="3">
        <f t="shared" si="114"/>
        <v>6.9159087097673308E-2</v>
      </c>
      <c r="BL36" s="3">
        <f t="shared" si="115"/>
        <v>0.691590870976733</v>
      </c>
      <c r="BM36" s="3">
        <f t="shared" si="83"/>
        <v>0.76074995807440626</v>
      </c>
      <c r="BN36" s="18">
        <f t="shared" si="116"/>
        <v>3.0044289842942627E-2</v>
      </c>
      <c r="BO36" s="18">
        <f t="shared" si="117"/>
        <v>3.7160300531801083</v>
      </c>
      <c r="BP36" s="39">
        <f t="shared" si="84"/>
        <v>0.18611013933670492</v>
      </c>
      <c r="BQ36" s="35">
        <v>0.42280000000000001</v>
      </c>
      <c r="BR36" s="31">
        <v>1.0999999999999999E-2</v>
      </c>
      <c r="BS36" s="31">
        <v>0.97399999999999998</v>
      </c>
      <c r="BT36" s="3">
        <f t="shared" si="118"/>
        <v>1.0909248764802595</v>
      </c>
      <c r="BU36" s="3">
        <f t="shared" si="119"/>
        <v>5.7127997177180277E-2</v>
      </c>
      <c r="BV36" s="3">
        <f t="shared" si="120"/>
        <v>0.6855359661261633</v>
      </c>
      <c r="BW36" s="3">
        <f t="shared" si="85"/>
        <v>0.74266396330334361</v>
      </c>
      <c r="BX36" s="18">
        <f t="shared" si="121"/>
        <v>2.9828950587256597E-2</v>
      </c>
      <c r="BY36" s="18">
        <f t="shared" si="122"/>
        <v>3.5720338886193783</v>
      </c>
      <c r="BZ36" s="39">
        <f t="shared" si="86"/>
        <v>0.19191754263874827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5.9794585704992471</v>
      </c>
      <c r="H37" s="46">
        <f t="shared" si="87"/>
        <v>42446.619718309856</v>
      </c>
      <c r="I37" s="35">
        <v>0.58350000000000002</v>
      </c>
      <c r="J37" s="31">
        <v>0.152</v>
      </c>
      <c r="K37" s="32">
        <v>0.96</v>
      </c>
      <c r="L37" s="3">
        <f t="shared" si="88"/>
        <v>1.0752442314384487</v>
      </c>
      <c r="M37" s="3">
        <f t="shared" si="89"/>
        <v>0.10570251347633285</v>
      </c>
      <c r="N37" s="3">
        <f t="shared" si="90"/>
        <v>0</v>
      </c>
      <c r="O37" s="3">
        <f t="shared" si="73"/>
        <v>0.10570251347633285</v>
      </c>
      <c r="P37" s="18">
        <f t="shared" si="91"/>
        <v>0</v>
      </c>
      <c r="Q37" s="18">
        <f t="shared" si="92"/>
        <v>5.4619904438461537</v>
      </c>
      <c r="R37" s="39">
        <f t="shared" si="125"/>
        <v>0</v>
      </c>
      <c r="S37" s="35">
        <v>0.52849999999999997</v>
      </c>
      <c r="T37" s="31">
        <v>0.11</v>
      </c>
      <c r="U37" s="32">
        <v>0.89400000000000002</v>
      </c>
      <c r="V37" s="3">
        <f t="shared" si="93"/>
        <v>1.0013211905270554</v>
      </c>
      <c r="W37" s="3">
        <f t="shared" si="94"/>
        <v>7.520143855736322E-2</v>
      </c>
      <c r="X37" s="3">
        <f t="shared" si="95"/>
        <v>0.15040287711472644</v>
      </c>
      <c r="Y37" s="3">
        <f t="shared" si="75"/>
        <v>0.22560431567208966</v>
      </c>
      <c r="Z37" s="18">
        <f t="shared" si="96"/>
        <v>4.188358503773789E-2</v>
      </c>
      <c r="AA37" s="18">
        <f t="shared" si="97"/>
        <v>5.1847320456813737</v>
      </c>
      <c r="AB37" s="39">
        <f t="shared" si="76"/>
        <v>2.900880427176649E-2</v>
      </c>
      <c r="AC37" s="35">
        <v>0.48280000000000001</v>
      </c>
      <c r="AD37" s="31">
        <v>7.5999999999999998E-2</v>
      </c>
      <c r="AE37" s="32">
        <v>0.97299999999999998</v>
      </c>
      <c r="AF37" s="3">
        <f t="shared" si="98"/>
        <v>1.0898048304058443</v>
      </c>
      <c r="AG37" s="3">
        <f t="shared" si="99"/>
        <v>7.4339790176169221E-2</v>
      </c>
      <c r="AH37" s="3">
        <f t="shared" si="100"/>
        <v>0.29735916070467688</v>
      </c>
      <c r="AI37" s="3">
        <f t="shared" si="77"/>
        <v>0.37169895088084609</v>
      </c>
      <c r="AJ37" s="18">
        <f t="shared" si="101"/>
        <v>6.8555987968933821E-2</v>
      </c>
      <c r="AK37" s="18">
        <f t="shared" si="102"/>
        <v>4.9543555221153666</v>
      </c>
      <c r="AL37" s="39">
        <f t="shared" si="78"/>
        <v>6.0019746135964246E-2</v>
      </c>
      <c r="AM37" s="35">
        <v>0.4395</v>
      </c>
      <c r="AN37" s="31">
        <v>6.9000000000000006E-2</v>
      </c>
      <c r="AO37" s="32">
        <v>1.0389999999999999</v>
      </c>
      <c r="AP37" s="3">
        <f t="shared" si="103"/>
        <v>1.1637278713172376</v>
      </c>
      <c r="AQ37" s="3">
        <f t="shared" si="104"/>
        <v>7.0244120868441312E-2</v>
      </c>
      <c r="AR37" s="3">
        <f t="shared" si="105"/>
        <v>0.42146472521064782</v>
      </c>
      <c r="AS37" s="3">
        <f t="shared" si="79"/>
        <v>0.49170884607908916</v>
      </c>
      <c r="AT37" s="18">
        <f t="shared" si="106"/>
        <v>0.10645781935304391</v>
      </c>
      <c r="AU37" s="18">
        <f t="shared" si="107"/>
        <v>4.736077546832913</v>
      </c>
      <c r="AV37" s="39">
        <f t="shared" si="80"/>
        <v>8.899025006304799E-2</v>
      </c>
      <c r="AW37" s="35">
        <v>0.44159999999999999</v>
      </c>
      <c r="AX37" s="31">
        <v>2.8000000000000001E-2</v>
      </c>
      <c r="AY37" s="32">
        <v>1.046</v>
      </c>
      <c r="AZ37" s="3">
        <f t="shared" si="108"/>
        <v>1.1715681938381433</v>
      </c>
      <c r="BA37" s="3">
        <f t="shared" si="109"/>
        <v>7.1875789164187284E-2</v>
      </c>
      <c r="BB37" s="3">
        <f t="shared" si="110"/>
        <v>0.57500631331349827</v>
      </c>
      <c r="BC37" s="3">
        <f t="shared" si="81"/>
        <v>0.64688210247768552</v>
      </c>
      <c r="BD37" s="18">
        <f t="shared" si="111"/>
        <v>5.8379116363408409E-2</v>
      </c>
      <c r="BE37" s="18">
        <f t="shared" si="112"/>
        <v>4.7466637765810233</v>
      </c>
      <c r="BF37" s="39">
        <f t="shared" si="82"/>
        <v>0.12113904425892787</v>
      </c>
      <c r="BG37" s="35">
        <v>0.45250000000000001</v>
      </c>
      <c r="BH37" s="31">
        <v>1.7999999999999999E-2</v>
      </c>
      <c r="BI37" s="32">
        <v>1.042</v>
      </c>
      <c r="BJ37" s="3">
        <f t="shared" si="113"/>
        <v>1.167088009540483</v>
      </c>
      <c r="BK37" s="3">
        <f t="shared" si="114"/>
        <v>7.489170752664541E-2</v>
      </c>
      <c r="BL37" s="3">
        <f t="shared" si="115"/>
        <v>0.74891707526645401</v>
      </c>
      <c r="BM37" s="3">
        <f t="shared" si="83"/>
        <v>0.82380878279309944</v>
      </c>
      <c r="BN37" s="18">
        <f t="shared" si="116"/>
        <v>4.6553685977407284E-2</v>
      </c>
      <c r="BO37" s="18">
        <f t="shared" si="117"/>
        <v>4.8016113500354978</v>
      </c>
      <c r="BP37" s="39">
        <f t="shared" si="84"/>
        <v>0.15597203119342787</v>
      </c>
      <c r="BQ37" s="35">
        <v>0.44069999999999998</v>
      </c>
      <c r="BR37" s="31">
        <v>1.4E-2</v>
      </c>
      <c r="BS37" s="32">
        <v>1.038</v>
      </c>
      <c r="BT37" s="3">
        <f t="shared" si="118"/>
        <v>1.1626078252428227</v>
      </c>
      <c r="BU37" s="3">
        <f t="shared" si="119"/>
        <v>7.0492341358534424E-2</v>
      </c>
      <c r="BV37" s="3">
        <f t="shared" si="120"/>
        <v>0.84590809630241304</v>
      </c>
      <c r="BW37" s="3">
        <f t="shared" si="85"/>
        <v>0.91640043766094748</v>
      </c>
      <c r="BX37" s="18">
        <f t="shared" si="121"/>
        <v>4.3117157128030437E-2</v>
      </c>
      <c r="BY37" s="18">
        <f t="shared" si="122"/>
        <v>4.7421268209746907</v>
      </c>
      <c r="BZ37" s="39">
        <f t="shared" si="86"/>
        <v>0.17838158451623742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6.4834163092686756</v>
      </c>
      <c r="H38" s="46">
        <f t="shared" si="87"/>
        <v>46024.084507042258</v>
      </c>
      <c r="I38" s="35">
        <v>0.8599</v>
      </c>
      <c r="J38" s="31">
        <v>0.17</v>
      </c>
      <c r="K38" s="31">
        <v>0.92300000000000004</v>
      </c>
      <c r="L38" s="3">
        <f t="shared" si="88"/>
        <v>1.0338025266850919</v>
      </c>
      <c r="M38" s="3">
        <f t="shared" si="89"/>
        <v>0.21220735269120872</v>
      </c>
      <c r="N38" s="3">
        <f t="shared" si="90"/>
        <v>0</v>
      </c>
      <c r="O38" s="3">
        <f t="shared" si="73"/>
        <v>0.21220735269120872</v>
      </c>
      <c r="P38" s="18">
        <f t="shared" si="91"/>
        <v>0</v>
      </c>
      <c r="Q38" s="18">
        <f t="shared" si="92"/>
        <v>8.7388671683017947</v>
      </c>
      <c r="R38" s="39">
        <f t="shared" si="125"/>
        <v>0</v>
      </c>
      <c r="S38" s="35">
        <v>0.64359999999999995</v>
      </c>
      <c r="T38" s="31">
        <v>0.126</v>
      </c>
      <c r="U38" s="31">
        <v>0.93899999999999995</v>
      </c>
      <c r="V38" s="3">
        <f t="shared" si="93"/>
        <v>1.0517232638757326</v>
      </c>
      <c r="W38" s="3">
        <f t="shared" si="94"/>
        <v>0.12303378447801834</v>
      </c>
      <c r="X38" s="3">
        <f t="shared" si="95"/>
        <v>0.24606756895603668</v>
      </c>
      <c r="Y38" s="3">
        <f t="shared" si="75"/>
        <v>0.36910135343405504</v>
      </c>
      <c r="Z38" s="18">
        <f t="shared" si="96"/>
        <v>5.2927070316532626E-2</v>
      </c>
      <c r="AA38" s="18">
        <f t="shared" si="97"/>
        <v>7.3488995467828007</v>
      </c>
      <c r="AB38" s="39">
        <f t="shared" si="76"/>
        <v>3.3483594025143545E-2</v>
      </c>
      <c r="AC38" s="35">
        <v>0.52859999999999996</v>
      </c>
      <c r="AD38" s="31">
        <v>0.124</v>
      </c>
      <c r="AE38" s="31">
        <v>0.91800000000000004</v>
      </c>
      <c r="AF38" s="3">
        <f t="shared" si="98"/>
        <v>1.0282022963130166</v>
      </c>
      <c r="AG38" s="3">
        <f t="shared" si="99"/>
        <v>7.9323306244464334E-2</v>
      </c>
      <c r="AH38" s="3">
        <f t="shared" si="100"/>
        <v>0.31729322497785734</v>
      </c>
      <c r="AI38" s="3">
        <f t="shared" si="77"/>
        <v>0.39661653122232166</v>
      </c>
      <c r="AJ38" s="18">
        <f t="shared" si="101"/>
        <v>9.9566483431460809E-2</v>
      </c>
      <c r="AK38" s="18">
        <f t="shared" si="102"/>
        <v>6.6098968816201378</v>
      </c>
      <c r="AL38" s="39">
        <f t="shared" si="78"/>
        <v>4.8002749613256637E-2</v>
      </c>
      <c r="AM38" s="35">
        <v>0.47910000000000003</v>
      </c>
      <c r="AN38" s="31">
        <v>8.6999999999999994E-2</v>
      </c>
      <c r="AO38" s="31">
        <v>0.98499999999999999</v>
      </c>
      <c r="AP38" s="3">
        <f t="shared" si="103"/>
        <v>1.1032453832988249</v>
      </c>
      <c r="AQ38" s="3">
        <f t="shared" si="104"/>
        <v>7.5021532301096816E-2</v>
      </c>
      <c r="AR38" s="3">
        <f t="shared" si="105"/>
        <v>0.45012919380658084</v>
      </c>
      <c r="AS38" s="3">
        <f t="shared" si="79"/>
        <v>0.52515072610767766</v>
      </c>
      <c r="AT38" s="18">
        <f t="shared" si="106"/>
        <v>0.1206393792155081</v>
      </c>
      <c r="AU38" s="18">
        <f t="shared" si="107"/>
        <v>6.2918044300935998</v>
      </c>
      <c r="AV38" s="39">
        <f t="shared" si="80"/>
        <v>7.1542146423626926E-2</v>
      </c>
      <c r="AW38" s="35">
        <v>0.42080000000000001</v>
      </c>
      <c r="AX38" s="31">
        <v>7.8E-2</v>
      </c>
      <c r="AY38" s="31">
        <v>1.077</v>
      </c>
      <c r="AZ38" s="3">
        <f t="shared" si="108"/>
        <v>1.2062896221450097</v>
      </c>
      <c r="BA38" s="3">
        <f t="shared" si="109"/>
        <v>6.9190106082634747E-2</v>
      </c>
      <c r="BB38" s="3">
        <f t="shared" si="110"/>
        <v>0.55352084866107798</v>
      </c>
      <c r="BC38" s="3">
        <f t="shared" si="81"/>
        <v>0.62271095474371274</v>
      </c>
      <c r="BD38" s="18">
        <f t="shared" si="111"/>
        <v>0.17240987065013383</v>
      </c>
      <c r="BE38" s="18">
        <f t="shared" si="112"/>
        <v>5.9171622094067891</v>
      </c>
      <c r="BF38" s="39">
        <f t="shared" si="82"/>
        <v>9.3544984753184568E-2</v>
      </c>
      <c r="BG38" s="35">
        <v>0.4219</v>
      </c>
      <c r="BH38" s="31">
        <v>3.4000000000000002E-2</v>
      </c>
      <c r="BI38" s="31">
        <v>1.089</v>
      </c>
      <c r="BJ38" s="3">
        <f t="shared" si="113"/>
        <v>1.2197301750379903</v>
      </c>
      <c r="BK38" s="3">
        <f t="shared" si="114"/>
        <v>7.1110861132271483E-2</v>
      </c>
      <c r="BL38" s="3">
        <f t="shared" si="115"/>
        <v>0.71110861132271475</v>
      </c>
      <c r="BM38" s="3">
        <f t="shared" si="83"/>
        <v>0.78221947245498624</v>
      </c>
      <c r="BN38" s="18">
        <f t="shared" si="116"/>
        <v>9.6046336965002227E-2</v>
      </c>
      <c r="BO38" s="18">
        <f t="shared" si="117"/>
        <v>5.9242309305518228</v>
      </c>
      <c r="BP38" s="39">
        <f t="shared" si="84"/>
        <v>0.12003391151676075</v>
      </c>
      <c r="BQ38" s="35">
        <v>0.41689999999999999</v>
      </c>
      <c r="BR38" s="31">
        <v>2.5999999999999999E-2</v>
      </c>
      <c r="BS38" s="31">
        <v>1.0880000000000001</v>
      </c>
      <c r="BT38" s="3">
        <f t="shared" si="118"/>
        <v>1.2186101289635753</v>
      </c>
      <c r="BU38" s="3">
        <f t="shared" si="119"/>
        <v>6.9307894964779945E-2</v>
      </c>
      <c r="BV38" s="3">
        <f t="shared" si="120"/>
        <v>0.83169473957735929</v>
      </c>
      <c r="BW38" s="3">
        <f t="shared" si="85"/>
        <v>0.90100263454213925</v>
      </c>
      <c r="BX38" s="18">
        <f t="shared" si="121"/>
        <v>8.7974845840940286E-2</v>
      </c>
      <c r="BY38" s="18">
        <f t="shared" si="122"/>
        <v>5.8921003798925771</v>
      </c>
      <c r="BZ38" s="39">
        <f t="shared" si="86"/>
        <v>0.1411542040959802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6.9873740480381032</v>
      </c>
      <c r="H39" s="46">
        <f t="shared" si="87"/>
        <v>49601.549295774654</v>
      </c>
      <c r="I39" s="35">
        <v>1.1846000000000001</v>
      </c>
      <c r="J39" s="31">
        <v>0.04</v>
      </c>
      <c r="K39" s="31">
        <v>0.95799999999999996</v>
      </c>
      <c r="L39" s="3">
        <f t="shared" si="88"/>
        <v>1.0730041392896186</v>
      </c>
      <c r="M39" s="3">
        <f t="shared" si="89"/>
        <v>0.43384600467002904</v>
      </c>
      <c r="N39" s="3">
        <f t="shared" si="90"/>
        <v>0</v>
      </c>
      <c r="O39" s="3">
        <f t="shared" si="73"/>
        <v>0.43384600467002904</v>
      </c>
      <c r="P39" s="18">
        <f t="shared" si="91"/>
        <v>0</v>
      </c>
      <c r="Q39" s="18">
        <f t="shared" si="92"/>
        <v>13.55112061234839</v>
      </c>
      <c r="R39" s="39">
        <f t="shared" si="125"/>
        <v>0</v>
      </c>
      <c r="S39" s="35">
        <v>0.97040000000000004</v>
      </c>
      <c r="T39" s="31">
        <v>0.11899999999999999</v>
      </c>
      <c r="U39" s="31">
        <v>0.91700000000000004</v>
      </c>
      <c r="V39" s="3">
        <f t="shared" si="93"/>
        <v>1.0270822502386017</v>
      </c>
      <c r="W39" s="3">
        <f t="shared" si="94"/>
        <v>0.26674812452685626</v>
      </c>
      <c r="X39" s="3">
        <f t="shared" si="95"/>
        <v>0.53349624905371251</v>
      </c>
      <c r="Y39" s="3">
        <f t="shared" si="75"/>
        <v>0.80024437358056877</v>
      </c>
      <c r="Z39" s="18">
        <f t="shared" si="96"/>
        <v>4.7671822803470577E-2</v>
      </c>
      <c r="AA39" s="18">
        <f t="shared" si="97"/>
        <v>11.828070609282362</v>
      </c>
      <c r="AB39" s="39">
        <f t="shared" si="76"/>
        <v>4.5104249600525594E-2</v>
      </c>
      <c r="AC39" s="35">
        <v>0.72499999999999998</v>
      </c>
      <c r="AD39" s="31">
        <v>0.14599999999999999</v>
      </c>
      <c r="AE39" s="31">
        <v>0.93799999999999994</v>
      </c>
      <c r="AF39" s="3">
        <f t="shared" si="98"/>
        <v>1.0506032178013176</v>
      </c>
      <c r="AG39" s="3">
        <f t="shared" si="99"/>
        <v>0.15579116231533263</v>
      </c>
      <c r="AH39" s="3">
        <f t="shared" si="100"/>
        <v>0.62316464926133053</v>
      </c>
      <c r="AI39" s="3">
        <f t="shared" si="77"/>
        <v>0.77895581157666316</v>
      </c>
      <c r="AJ39" s="18">
        <f t="shared" si="101"/>
        <v>0.12239527533148119</v>
      </c>
      <c r="AK39" s="18">
        <f t="shared" si="102"/>
        <v>9.8540441351815105</v>
      </c>
      <c r="AL39" s="39">
        <f t="shared" si="78"/>
        <v>6.3239482258504412E-2</v>
      </c>
      <c r="AM39" s="35">
        <v>0.52339999999999998</v>
      </c>
      <c r="AN39" s="31">
        <v>0.109</v>
      </c>
      <c r="AO39" s="31">
        <v>0.97699999999999998</v>
      </c>
      <c r="AP39" s="3">
        <f t="shared" si="103"/>
        <v>1.0942850147035046</v>
      </c>
      <c r="AQ39" s="3">
        <f t="shared" si="104"/>
        <v>8.8088191065171004E-2</v>
      </c>
      <c r="AR39" s="3">
        <f t="shared" si="105"/>
        <v>0.52852914639102599</v>
      </c>
      <c r="AS39" s="3">
        <f t="shared" si="79"/>
        <v>0.61661733745619696</v>
      </c>
      <c r="AT39" s="18">
        <f t="shared" si="106"/>
        <v>0.14870069745462847</v>
      </c>
      <c r="AU39" s="18">
        <f t="shared" si="107"/>
        <v>8.2323500146487838</v>
      </c>
      <c r="AV39" s="39">
        <f t="shared" si="80"/>
        <v>6.4201491123500848E-2</v>
      </c>
      <c r="AW39" s="35">
        <v>0.46710000000000002</v>
      </c>
      <c r="AX39" s="31">
        <v>0.10299999999999999</v>
      </c>
      <c r="AY39" s="31">
        <v>1.01</v>
      </c>
      <c r="AZ39" s="3">
        <f t="shared" si="108"/>
        <v>1.1312465351592014</v>
      </c>
      <c r="BA39" s="3">
        <f t="shared" si="109"/>
        <v>7.4976231820057096E-2</v>
      </c>
      <c r="BB39" s="3">
        <f t="shared" si="110"/>
        <v>0.59980985456045677</v>
      </c>
      <c r="BC39" s="3">
        <f t="shared" si="81"/>
        <v>0.67478608638051385</v>
      </c>
      <c r="BD39" s="18">
        <f t="shared" si="111"/>
        <v>0.20022397958189303</v>
      </c>
      <c r="BE39" s="18">
        <f t="shared" si="112"/>
        <v>7.7794661903135021</v>
      </c>
      <c r="BF39" s="39">
        <f t="shared" si="82"/>
        <v>7.7101672516721259E-2</v>
      </c>
      <c r="BG39" s="35">
        <v>0.41720000000000002</v>
      </c>
      <c r="BH39" s="31">
        <v>8.6999999999999994E-2</v>
      </c>
      <c r="BI39" s="31">
        <v>1.0409999999999999</v>
      </c>
      <c r="BJ39" s="3">
        <f t="shared" si="113"/>
        <v>1.1659679634660678</v>
      </c>
      <c r="BK39" s="3">
        <f t="shared" si="114"/>
        <v>6.3540581660478379E-2</v>
      </c>
      <c r="BL39" s="3">
        <f t="shared" si="115"/>
        <v>0.63540581660478368</v>
      </c>
      <c r="BM39" s="3">
        <f t="shared" si="83"/>
        <v>0.69894639826526206</v>
      </c>
      <c r="BN39" s="18">
        <f t="shared" si="116"/>
        <v>0.22457780945595268</v>
      </c>
      <c r="BO39" s="18">
        <f t="shared" si="117"/>
        <v>7.3780647190110056</v>
      </c>
      <c r="BP39" s="39">
        <f t="shared" si="84"/>
        <v>8.6120932900945982E-2</v>
      </c>
      <c r="BQ39" s="35">
        <v>0.3876</v>
      </c>
      <c r="BR39" s="31">
        <v>4.7E-2</v>
      </c>
      <c r="BS39" s="31">
        <v>1.1220000000000001</v>
      </c>
      <c r="BT39" s="3">
        <f t="shared" si="118"/>
        <v>1.2566916954936871</v>
      </c>
      <c r="BU39" s="3">
        <f t="shared" si="119"/>
        <v>6.3710993605175265E-2</v>
      </c>
      <c r="BV39" s="3">
        <f t="shared" si="120"/>
        <v>0.76453192326210306</v>
      </c>
      <c r="BW39" s="3">
        <f t="shared" si="85"/>
        <v>0.82824291686727836</v>
      </c>
      <c r="BX39" s="18">
        <f t="shared" si="121"/>
        <v>0.16912622200559072</v>
      </c>
      <c r="BY39" s="18">
        <f t="shared" si="122"/>
        <v>7.1399588362343751</v>
      </c>
      <c r="BZ39" s="39">
        <f t="shared" si="86"/>
        <v>0.10707791750593879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7.4913317868075282</v>
      </c>
      <c r="H40" s="46">
        <f t="shared" si="87"/>
        <v>53179.014084507042</v>
      </c>
      <c r="I40" s="35">
        <v>1.1344000000000001</v>
      </c>
      <c r="J40" s="31">
        <v>6.8000000000000005E-2</v>
      </c>
      <c r="K40" s="31">
        <v>0.95199999999999996</v>
      </c>
      <c r="L40" s="3">
        <f t="shared" si="88"/>
        <v>1.0662838628431284</v>
      </c>
      <c r="M40" s="3">
        <f t="shared" si="89"/>
        <v>0.3928868200493037</v>
      </c>
      <c r="N40" s="3">
        <f t="shared" si="90"/>
        <v>0</v>
      </c>
      <c r="O40" s="3">
        <f t="shared" si="73"/>
        <v>0.3928868200493037</v>
      </c>
      <c r="P40" s="18">
        <f t="shared" si="91"/>
        <v>0</v>
      </c>
      <c r="Q40" s="18">
        <f t="shared" si="92"/>
        <v>16.202121584885429</v>
      </c>
      <c r="R40" s="39">
        <f t="shared" si="125"/>
        <v>0</v>
      </c>
      <c r="S40" s="35">
        <v>1.1537999999999999</v>
      </c>
      <c r="T40" s="31">
        <v>4.1000000000000002E-2</v>
      </c>
      <c r="U40" s="31">
        <v>0.97299999999999998</v>
      </c>
      <c r="V40" s="3">
        <f t="shared" si="93"/>
        <v>1.0898048304058443</v>
      </c>
      <c r="W40" s="3">
        <f t="shared" si="94"/>
        <v>0.42456860551734293</v>
      </c>
      <c r="X40" s="3">
        <f t="shared" si="95"/>
        <v>0.84913721103468587</v>
      </c>
      <c r="Y40" s="3">
        <f t="shared" si="75"/>
        <v>1.2737058165520287</v>
      </c>
      <c r="Z40" s="18">
        <f t="shared" si="96"/>
        <v>1.8492075702146626E-2</v>
      </c>
      <c r="AA40" s="18">
        <f t="shared" si="97"/>
        <v>16.394437516570925</v>
      </c>
      <c r="AB40" s="39">
        <f t="shared" si="76"/>
        <v>5.1794226558636587E-2</v>
      </c>
      <c r="AC40" s="35">
        <v>0.91769999999999996</v>
      </c>
      <c r="AD40" s="31">
        <v>0.14899999999999999</v>
      </c>
      <c r="AE40" s="31">
        <v>0.92700000000000005</v>
      </c>
      <c r="AF40" s="3">
        <f t="shared" si="98"/>
        <v>1.0382827109827522</v>
      </c>
      <c r="AG40" s="3">
        <f t="shared" si="99"/>
        <v>0.24379346461215057</v>
      </c>
      <c r="AH40" s="3">
        <f t="shared" si="100"/>
        <v>0.97517385844860227</v>
      </c>
      <c r="AI40" s="3">
        <f t="shared" si="77"/>
        <v>1.2189673230607529</v>
      </c>
      <c r="AJ40" s="18">
        <f t="shared" si="101"/>
        <v>0.12199776031080697</v>
      </c>
      <c r="AK40" s="18">
        <f t="shared" si="102"/>
        <v>14.05393280157371</v>
      </c>
      <c r="AL40" s="39">
        <f t="shared" si="78"/>
        <v>6.9387969347584025E-2</v>
      </c>
      <c r="AM40" s="35">
        <v>0.71330000000000005</v>
      </c>
      <c r="AN40" s="31">
        <v>0.13700000000000001</v>
      </c>
      <c r="AO40" s="31">
        <v>0.92500000000000004</v>
      </c>
      <c r="AP40" s="3">
        <f t="shared" si="103"/>
        <v>1.036042618833922</v>
      </c>
      <c r="AQ40" s="3">
        <f t="shared" si="104"/>
        <v>0.14665235488453568</v>
      </c>
      <c r="AR40" s="3">
        <f t="shared" si="105"/>
        <v>0.87991412930721402</v>
      </c>
      <c r="AS40" s="3">
        <f t="shared" si="79"/>
        <v>1.0265664841917497</v>
      </c>
      <c r="AT40" s="18">
        <f t="shared" si="106"/>
        <v>0.16753340401552635</v>
      </c>
      <c r="AU40" s="18">
        <f t="shared" si="107"/>
        <v>12.027676284227539</v>
      </c>
      <c r="AV40" s="39">
        <f t="shared" si="80"/>
        <v>7.3157450243409611E-2</v>
      </c>
      <c r="AW40" s="35">
        <v>0.53749999999999998</v>
      </c>
      <c r="AX40" s="31">
        <v>0.12</v>
      </c>
      <c r="AY40" s="31">
        <v>0.98899999999999999</v>
      </c>
      <c r="AZ40" s="3">
        <f t="shared" si="108"/>
        <v>1.1077255675964852</v>
      </c>
      <c r="BA40" s="3">
        <f t="shared" si="109"/>
        <v>9.5194234958632551E-2</v>
      </c>
      <c r="BB40" s="3">
        <f t="shared" si="110"/>
        <v>0.76155387966906041</v>
      </c>
      <c r="BC40" s="3">
        <f t="shared" si="81"/>
        <v>0.85674811462769296</v>
      </c>
      <c r="BD40" s="18">
        <f t="shared" si="111"/>
        <v>0.22367113728536508</v>
      </c>
      <c r="BE40" s="18">
        <f t="shared" si="112"/>
        <v>10.284937068232153</v>
      </c>
      <c r="BF40" s="39">
        <f t="shared" si="82"/>
        <v>7.4045555613687544E-2</v>
      </c>
      <c r="BG40" s="35">
        <v>0.48099999999999998</v>
      </c>
      <c r="BH40" s="31">
        <v>0.114</v>
      </c>
      <c r="BI40" s="31">
        <v>1.042</v>
      </c>
      <c r="BJ40" s="3">
        <f t="shared" si="113"/>
        <v>1.167088009540483</v>
      </c>
      <c r="BK40" s="3">
        <f t="shared" si="114"/>
        <v>8.4622668881033952E-2</v>
      </c>
      <c r="BL40" s="3">
        <f t="shared" si="115"/>
        <v>0.84622668881033947</v>
      </c>
      <c r="BM40" s="3">
        <f t="shared" si="83"/>
        <v>0.93084935769137345</v>
      </c>
      <c r="BN40" s="18">
        <f t="shared" si="116"/>
        <v>0.29484001119024617</v>
      </c>
      <c r="BO40" s="18">
        <f t="shared" si="117"/>
        <v>9.7248417001790308</v>
      </c>
      <c r="BP40" s="39">
        <f t="shared" si="84"/>
        <v>8.7017014250706085E-2</v>
      </c>
      <c r="BQ40" s="35">
        <v>0.42380000000000001</v>
      </c>
      <c r="BR40" s="31">
        <v>8.6999999999999994E-2</v>
      </c>
      <c r="BS40" s="31">
        <v>1.0469999999999999</v>
      </c>
      <c r="BT40" s="3">
        <f t="shared" si="118"/>
        <v>1.1726882399125582</v>
      </c>
      <c r="BU40" s="3">
        <f t="shared" si="119"/>
        <v>6.6324868208578594E-2</v>
      </c>
      <c r="BV40" s="3">
        <f t="shared" si="120"/>
        <v>0.79589841850294307</v>
      </c>
      <c r="BW40" s="3">
        <f t="shared" si="85"/>
        <v>0.86222328671152171</v>
      </c>
      <c r="BX40" s="18">
        <f t="shared" si="121"/>
        <v>0.27260887577717108</v>
      </c>
      <c r="BY40" s="18">
        <f t="shared" si="122"/>
        <v>9.157807097477459</v>
      </c>
      <c r="BZ40" s="39">
        <f t="shared" si="86"/>
        <v>8.6909279703235434E-2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7.9952895255769558</v>
      </c>
      <c r="H41" s="46">
        <f t="shared" si="87"/>
        <v>56756.478873239437</v>
      </c>
      <c r="I41" s="35">
        <v>1.1168</v>
      </c>
      <c r="J41" s="31">
        <v>9.9000000000000005E-2</v>
      </c>
      <c r="K41" s="31">
        <v>0.95099999999999996</v>
      </c>
      <c r="L41" s="3">
        <f t="shared" si="88"/>
        <v>1.0651638167687132</v>
      </c>
      <c r="M41" s="3">
        <f t="shared" si="89"/>
        <v>0.3799907037724114</v>
      </c>
      <c r="N41" s="3">
        <f t="shared" si="90"/>
        <v>0</v>
      </c>
      <c r="O41" s="3">
        <f t="shared" si="73"/>
        <v>0.3799907037724114</v>
      </c>
      <c r="P41" s="18">
        <f t="shared" si="91"/>
        <v>0</v>
      </c>
      <c r="Q41" s="18">
        <f t="shared" si="92"/>
        <v>19.484771739319186</v>
      </c>
      <c r="R41" s="39">
        <f t="shared" si="125"/>
        <v>0</v>
      </c>
      <c r="S41" s="35">
        <v>1.1248</v>
      </c>
      <c r="T41" s="31">
        <v>6.7000000000000004E-2</v>
      </c>
      <c r="U41" s="31">
        <v>0.96899999999999997</v>
      </c>
      <c r="V41" s="3">
        <f t="shared" si="93"/>
        <v>1.0853246461081842</v>
      </c>
      <c r="W41" s="3">
        <f t="shared" si="94"/>
        <v>0.40018360946514597</v>
      </c>
      <c r="X41" s="3">
        <f t="shared" si="95"/>
        <v>0.80036721893029195</v>
      </c>
      <c r="Y41" s="3">
        <f t="shared" si="75"/>
        <v>1.2005508283954378</v>
      </c>
      <c r="Z41" s="18">
        <f t="shared" si="96"/>
        <v>2.9970810119931586E-2</v>
      </c>
      <c r="AA41" s="18">
        <f t="shared" si="97"/>
        <v>19.581183276871482</v>
      </c>
      <c r="AB41" s="39">
        <f t="shared" si="76"/>
        <v>4.0874303029258402E-2</v>
      </c>
      <c r="AC41" s="35">
        <v>1.1003000000000001</v>
      </c>
      <c r="AD41" s="31">
        <v>5.0999999999999997E-2</v>
      </c>
      <c r="AE41" s="31">
        <v>0.98799999999999999</v>
      </c>
      <c r="AF41" s="3">
        <f t="shared" si="98"/>
        <v>1.1066055215220703</v>
      </c>
      <c r="AG41" s="3">
        <f t="shared" si="99"/>
        <v>0.39810464298718906</v>
      </c>
      <c r="AH41" s="3">
        <f t="shared" si="100"/>
        <v>1.5924185719487562</v>
      </c>
      <c r="AI41" s="3">
        <f t="shared" si="77"/>
        <v>1.9905232149359453</v>
      </c>
      <c r="AJ41" s="18">
        <f t="shared" si="101"/>
        <v>4.7434047740295582E-2</v>
      </c>
      <c r="AK41" s="18">
        <f t="shared" si="102"/>
        <v>19.285922943117573</v>
      </c>
      <c r="AL41" s="39">
        <f t="shared" si="78"/>
        <v>8.256895854274017E-2</v>
      </c>
      <c r="AM41" s="35">
        <v>0.98650000000000004</v>
      </c>
      <c r="AN41" s="31">
        <v>0.08</v>
      </c>
      <c r="AO41" s="31">
        <v>0.94899999999999995</v>
      </c>
      <c r="AP41" s="3">
        <f t="shared" si="103"/>
        <v>1.0629237246198833</v>
      </c>
      <c r="AQ41" s="3">
        <f t="shared" si="104"/>
        <v>0.29524852157626358</v>
      </c>
      <c r="AR41" s="3">
        <f t="shared" si="105"/>
        <v>1.7714911294575812</v>
      </c>
      <c r="AS41" s="3">
        <f t="shared" si="79"/>
        <v>2.0667396510338447</v>
      </c>
      <c r="AT41" s="18">
        <f t="shared" si="106"/>
        <v>0.10297215268373597</v>
      </c>
      <c r="AU41" s="18">
        <f t="shared" si="107"/>
        <v>17.914468821436149</v>
      </c>
      <c r="AV41" s="39">
        <f t="shared" si="80"/>
        <v>9.8886053899507484E-2</v>
      </c>
      <c r="AW41" s="35">
        <v>0.80700000000000005</v>
      </c>
      <c r="AX41" s="31">
        <v>0.106</v>
      </c>
      <c r="AY41" s="31">
        <v>0.92500000000000004</v>
      </c>
      <c r="AZ41" s="3">
        <f t="shared" si="108"/>
        <v>1.036042618833922</v>
      </c>
      <c r="BA41" s="3">
        <f t="shared" si="109"/>
        <v>0.18771183814861556</v>
      </c>
      <c r="BB41" s="3">
        <f t="shared" si="110"/>
        <v>1.5016947051889245</v>
      </c>
      <c r="BC41" s="3">
        <f t="shared" si="81"/>
        <v>1.68940654333754</v>
      </c>
      <c r="BD41" s="18">
        <f t="shared" si="111"/>
        <v>0.17283251411820724</v>
      </c>
      <c r="BE41" s="18">
        <f t="shared" si="112"/>
        <v>15.751234947606491</v>
      </c>
      <c r="BF41" s="39">
        <f t="shared" si="82"/>
        <v>9.5338220157595785E-2</v>
      </c>
      <c r="BG41" s="35">
        <v>0.65149999999999997</v>
      </c>
      <c r="BH41" s="31">
        <v>0.13300000000000001</v>
      </c>
      <c r="BI41" s="31">
        <v>0.95399999999999996</v>
      </c>
      <c r="BJ41" s="3">
        <f t="shared" si="113"/>
        <v>1.0685239549919585</v>
      </c>
      <c r="BK41" s="3">
        <f t="shared" si="114"/>
        <v>0.13013278283313967</v>
      </c>
      <c r="BL41" s="3">
        <f t="shared" si="115"/>
        <v>1.3013278283313967</v>
      </c>
      <c r="BM41" s="3">
        <f t="shared" si="83"/>
        <v>1.4314606111645363</v>
      </c>
      <c r="BN41" s="18">
        <f t="shared" si="116"/>
        <v>0.28833311250126703</v>
      </c>
      <c r="BO41" s="18">
        <f t="shared" si="117"/>
        <v>13.877235686433723</v>
      </c>
      <c r="BP41" s="39">
        <f t="shared" si="84"/>
        <v>9.3774283130722114E-2</v>
      </c>
      <c r="BQ41" s="35">
        <v>0.43340000000000001</v>
      </c>
      <c r="BR41" s="31">
        <v>8.5000000000000006E-2</v>
      </c>
      <c r="BS41" s="31">
        <v>1.0409999999999999</v>
      </c>
      <c r="BT41" s="3">
        <f t="shared" si="118"/>
        <v>1.1659679634660678</v>
      </c>
      <c r="BU41" s="3">
        <f t="shared" si="119"/>
        <v>6.8570986982807822E-2</v>
      </c>
      <c r="BV41" s="3">
        <f t="shared" si="120"/>
        <v>0.82285184379369392</v>
      </c>
      <c r="BW41" s="3">
        <f t="shared" si="85"/>
        <v>0.89142283077650175</v>
      </c>
      <c r="BX41" s="18">
        <f t="shared" si="121"/>
        <v>0.26329812143111697</v>
      </c>
      <c r="BY41" s="18">
        <f t="shared" si="122"/>
        <v>11.24881614391423</v>
      </c>
      <c r="BZ41" s="39">
        <f t="shared" si="86"/>
        <v>7.3150083819164255E-2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8.4992472643463834</v>
      </c>
      <c r="H42" s="46">
        <f t="shared" si="87"/>
        <v>60333.94366197184</v>
      </c>
      <c r="I42" s="35">
        <v>1.0402</v>
      </c>
      <c r="J42" s="31">
        <v>0.185</v>
      </c>
      <c r="K42" s="31">
        <v>0.98899999999999999</v>
      </c>
      <c r="L42" s="3">
        <f t="shared" si="88"/>
        <v>1.1077255675964852</v>
      </c>
      <c r="M42" s="3">
        <f t="shared" si="89"/>
        <v>0.35652288291017997</v>
      </c>
      <c r="N42" s="3">
        <f t="shared" si="90"/>
        <v>0</v>
      </c>
      <c r="O42" s="3">
        <f t="shared" si="73"/>
        <v>0.35652288291017997</v>
      </c>
      <c r="P42" s="18">
        <f t="shared" si="91"/>
        <v>0</v>
      </c>
      <c r="Q42" s="18">
        <f t="shared" si="92"/>
        <v>22.297437141823885</v>
      </c>
      <c r="R42" s="39">
        <f t="shared" si="125"/>
        <v>0</v>
      </c>
      <c r="S42" s="35">
        <v>1.1036999999999999</v>
      </c>
      <c r="T42" s="31">
        <v>9.1999999999999998E-2</v>
      </c>
      <c r="U42" s="31">
        <v>0.996</v>
      </c>
      <c r="V42" s="3">
        <f t="shared" si="93"/>
        <v>1.1155658901173906</v>
      </c>
      <c r="W42" s="3">
        <f t="shared" si="94"/>
        <v>0.40708199060999645</v>
      </c>
      <c r="X42" s="3">
        <f t="shared" si="95"/>
        <v>0.81416398121999289</v>
      </c>
      <c r="Y42" s="3">
        <f t="shared" si="75"/>
        <v>1.2212459718299893</v>
      </c>
      <c r="Z42" s="18">
        <f t="shared" si="96"/>
        <v>4.3479308620656437E-2</v>
      </c>
      <c r="AA42" s="18">
        <f t="shared" si="97"/>
        <v>23.216725064500036</v>
      </c>
      <c r="AB42" s="39">
        <f t="shared" si="76"/>
        <v>3.5067994256644981E-2</v>
      </c>
      <c r="AC42" s="35">
        <v>1.1491</v>
      </c>
      <c r="AD42" s="31">
        <v>6.5000000000000002E-2</v>
      </c>
      <c r="AE42" s="31">
        <v>1.0109999999999999</v>
      </c>
      <c r="AF42" s="3">
        <f t="shared" si="98"/>
        <v>1.1323665812336163</v>
      </c>
      <c r="AG42" s="3">
        <f t="shared" si="99"/>
        <v>0.45465198134791107</v>
      </c>
      <c r="AH42" s="3">
        <f t="shared" si="100"/>
        <v>1.8186079253916443</v>
      </c>
      <c r="AI42" s="3">
        <f t="shared" si="77"/>
        <v>2.2732599067395554</v>
      </c>
      <c r="AJ42" s="18">
        <f t="shared" si="101"/>
        <v>6.3302635117747669E-2</v>
      </c>
      <c r="AK42" s="18">
        <f t="shared" si="102"/>
        <v>23.873979736775588</v>
      </c>
      <c r="AL42" s="39">
        <f t="shared" si="78"/>
        <v>7.6175314942998479E-2</v>
      </c>
      <c r="AM42" s="35">
        <v>1.0547</v>
      </c>
      <c r="AN42" s="31">
        <v>5.8000000000000003E-2</v>
      </c>
      <c r="AO42" s="31">
        <v>1.0189999999999999</v>
      </c>
      <c r="AP42" s="3">
        <f t="shared" si="103"/>
        <v>1.1413269498289367</v>
      </c>
      <c r="AQ42" s="3">
        <f t="shared" si="104"/>
        <v>0.38910551614538913</v>
      </c>
      <c r="AR42" s="3">
        <f t="shared" si="105"/>
        <v>2.3346330968723348</v>
      </c>
      <c r="AS42" s="3">
        <f t="shared" si="79"/>
        <v>2.7237386130177237</v>
      </c>
      <c r="AT42" s="18">
        <f t="shared" si="106"/>
        <v>8.6074348006283219E-2</v>
      </c>
      <c r="AU42" s="18">
        <f t="shared" si="107"/>
        <v>22.507353281647571</v>
      </c>
      <c r="AV42" s="39">
        <f t="shared" si="80"/>
        <v>0.103727571503309</v>
      </c>
      <c r="AW42" s="35">
        <v>0.84119999999999995</v>
      </c>
      <c r="AX42" s="31">
        <v>9.6000000000000002E-2</v>
      </c>
      <c r="AY42" s="31">
        <v>0.94099999999999995</v>
      </c>
      <c r="AZ42" s="3">
        <f t="shared" si="108"/>
        <v>1.0539633560245627</v>
      </c>
      <c r="BA42" s="3">
        <f t="shared" si="109"/>
        <v>0.21107602283597482</v>
      </c>
      <c r="BB42" s="3">
        <f t="shared" si="110"/>
        <v>1.6886081826877986</v>
      </c>
      <c r="BC42" s="3">
        <f t="shared" si="81"/>
        <v>1.8996842055237733</v>
      </c>
      <c r="BD42" s="18">
        <f t="shared" si="111"/>
        <v>0.16198939993279551</v>
      </c>
      <c r="BE42" s="18">
        <f t="shared" si="112"/>
        <v>19.416519084933249</v>
      </c>
      <c r="BF42" s="39">
        <f t="shared" si="82"/>
        <v>8.6967606052421514E-2</v>
      </c>
      <c r="BG42" s="35">
        <v>0.71660000000000001</v>
      </c>
      <c r="BH42" s="31">
        <v>0.09</v>
      </c>
      <c r="BI42" s="31">
        <v>0.93200000000000005</v>
      </c>
      <c r="BJ42" s="3">
        <f t="shared" si="113"/>
        <v>1.0438829413548274</v>
      </c>
      <c r="BK42" s="3">
        <f t="shared" si="114"/>
        <v>0.15026109866445442</v>
      </c>
      <c r="BL42" s="3">
        <f t="shared" si="115"/>
        <v>1.5026109866445441</v>
      </c>
      <c r="BM42" s="3">
        <f t="shared" si="83"/>
        <v>1.6528720853089984</v>
      </c>
      <c r="BN42" s="18">
        <f t="shared" si="116"/>
        <v>0.18621748800125723</v>
      </c>
      <c r="BO42" s="18">
        <f t="shared" si="117"/>
        <v>17.61268797996555</v>
      </c>
      <c r="BP42" s="39">
        <f t="shared" si="84"/>
        <v>8.5314120613149205E-2</v>
      </c>
      <c r="BQ42" s="35">
        <v>0.67249999999999999</v>
      </c>
      <c r="BR42" s="31">
        <v>9.9000000000000005E-2</v>
      </c>
      <c r="BS42" s="31">
        <v>0.94899999999999995</v>
      </c>
      <c r="BT42" s="3">
        <f t="shared" si="118"/>
        <v>1.0629237246198833</v>
      </c>
      <c r="BU42" s="3">
        <f t="shared" si="119"/>
        <v>0.13720758797863913</v>
      </c>
      <c r="BV42" s="3">
        <f t="shared" si="120"/>
        <v>1.6464910557436696</v>
      </c>
      <c r="BW42" s="3">
        <f t="shared" si="85"/>
        <v>1.7836986437223088</v>
      </c>
      <c r="BX42" s="18">
        <f t="shared" si="121"/>
        <v>0.25485607789224657</v>
      </c>
      <c r="BY42" s="18">
        <f t="shared" si="122"/>
        <v>16.974253375398323</v>
      </c>
      <c r="BZ42" s="39">
        <f t="shared" si="86"/>
        <v>9.6999321226700644E-2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9.0032050031158075</v>
      </c>
      <c r="H43" s="46">
        <f t="shared" si="87"/>
        <v>63911.408450704221</v>
      </c>
      <c r="I43" s="35">
        <v>1.1248</v>
      </c>
      <c r="J43" s="31">
        <v>0.121</v>
      </c>
      <c r="K43" s="31">
        <v>0.97399999999999998</v>
      </c>
      <c r="L43" s="3">
        <f t="shared" si="88"/>
        <v>1.0909248764802595</v>
      </c>
      <c r="M43" s="3">
        <f t="shared" si="89"/>
        <v>0.40432412623416397</v>
      </c>
      <c r="N43" s="3">
        <f t="shared" si="90"/>
        <v>0</v>
      </c>
      <c r="O43" s="3">
        <f t="shared" si="73"/>
        <v>0.40432412623416397</v>
      </c>
      <c r="P43" s="18">
        <f t="shared" si="91"/>
        <v>0</v>
      </c>
      <c r="Q43" s="18">
        <f t="shared" si="92"/>
        <v>27.959394677211144</v>
      </c>
      <c r="R43" s="39">
        <f t="shared" si="125"/>
        <v>0</v>
      </c>
      <c r="S43" s="35">
        <v>1.1475</v>
      </c>
      <c r="T43" s="31">
        <v>0.11799999999999999</v>
      </c>
      <c r="U43" s="31">
        <v>1.004</v>
      </c>
      <c r="V43" s="3">
        <f t="shared" si="93"/>
        <v>1.1245262587127109</v>
      </c>
      <c r="W43" s="3">
        <f t="shared" si="94"/>
        <v>0.44713013586416361</v>
      </c>
      <c r="X43" s="3">
        <f t="shared" si="95"/>
        <v>0.89426027172832723</v>
      </c>
      <c r="Y43" s="3">
        <f t="shared" si="75"/>
        <v>1.341390407592491</v>
      </c>
      <c r="Z43" s="18">
        <f t="shared" si="96"/>
        <v>5.6666391573694311E-2</v>
      </c>
      <c r="AA43" s="18">
        <f t="shared" si="97"/>
        <v>28.350013989848193</v>
      </c>
      <c r="AB43" s="39">
        <f t="shared" si="76"/>
        <v>3.1543556629233103E-2</v>
      </c>
      <c r="AC43" s="35">
        <v>1.2124999999999999</v>
      </c>
      <c r="AD43" s="31">
        <v>5.5E-2</v>
      </c>
      <c r="AE43" s="31">
        <v>1.0289999999999999</v>
      </c>
      <c r="AF43" s="3">
        <f t="shared" si="98"/>
        <v>1.1525274105730872</v>
      </c>
      <c r="AG43" s="3">
        <f t="shared" si="99"/>
        <v>0.52439117177892192</v>
      </c>
      <c r="AH43" s="3">
        <f t="shared" si="100"/>
        <v>2.0975646871156877</v>
      </c>
      <c r="AI43" s="3">
        <f t="shared" si="77"/>
        <v>2.6219558588946095</v>
      </c>
      <c r="AJ43" s="18">
        <f t="shared" si="101"/>
        <v>5.5488062430800685E-2</v>
      </c>
      <c r="AK43" s="18">
        <f t="shared" si="102"/>
        <v>29.468527440130522</v>
      </c>
      <c r="AL43" s="39">
        <f t="shared" si="78"/>
        <v>7.1179827067273271E-2</v>
      </c>
      <c r="AM43" s="35">
        <v>1.103</v>
      </c>
      <c r="AN43" s="31">
        <v>7.5999999999999998E-2</v>
      </c>
      <c r="AO43" s="31">
        <v>1.048</v>
      </c>
      <c r="AP43" s="3">
        <f t="shared" si="103"/>
        <v>1.1738082859869734</v>
      </c>
      <c r="AQ43" s="3">
        <f t="shared" si="104"/>
        <v>0.45012664109451817</v>
      </c>
      <c r="AR43" s="3">
        <f t="shared" si="105"/>
        <v>2.700759846567109</v>
      </c>
      <c r="AS43" s="3">
        <f t="shared" si="79"/>
        <v>3.1508864876616274</v>
      </c>
      <c r="AT43" s="18">
        <f t="shared" si="106"/>
        <v>0.1192981029580248</v>
      </c>
      <c r="AU43" s="18">
        <f t="shared" si="107"/>
        <v>27.58426247388568</v>
      </c>
      <c r="AV43" s="39">
        <f t="shared" si="80"/>
        <v>9.7909445616823992E-2</v>
      </c>
      <c r="AW43" s="35">
        <v>1.0105999999999999</v>
      </c>
      <c r="AX43" s="31">
        <v>8.1000000000000003E-2</v>
      </c>
      <c r="AY43" s="31">
        <v>1.03</v>
      </c>
      <c r="AZ43" s="3">
        <f t="shared" si="108"/>
        <v>1.1536474566475023</v>
      </c>
      <c r="BA43" s="3">
        <f t="shared" si="109"/>
        <v>0.36500109286195792</v>
      </c>
      <c r="BB43" s="3">
        <f t="shared" si="110"/>
        <v>2.9200087428956634</v>
      </c>
      <c r="BC43" s="3">
        <f t="shared" si="81"/>
        <v>3.2850098357576214</v>
      </c>
      <c r="BD43" s="18">
        <f t="shared" si="111"/>
        <v>0.16375538296752609</v>
      </c>
      <c r="BE43" s="18">
        <f t="shared" si="112"/>
        <v>25.994252584561266</v>
      </c>
      <c r="BF43" s="39">
        <f t="shared" si="82"/>
        <v>0.11233286025042091</v>
      </c>
      <c r="BG43" s="35">
        <v>0.87749999999999995</v>
      </c>
      <c r="BH43" s="31">
        <v>6.0999999999999999E-2</v>
      </c>
      <c r="BI43" s="31">
        <v>0.95299999999999996</v>
      </c>
      <c r="BJ43" s="3">
        <f t="shared" si="113"/>
        <v>1.0674039089175433</v>
      </c>
      <c r="BK43" s="3">
        <f t="shared" si="114"/>
        <v>0.23558149806156095</v>
      </c>
      <c r="BL43" s="3">
        <f t="shared" si="115"/>
        <v>2.3558149806156092</v>
      </c>
      <c r="BM43" s="3">
        <f t="shared" si="83"/>
        <v>2.5913964786771704</v>
      </c>
      <c r="BN43" s="18">
        <f t="shared" si="116"/>
        <v>0.13196591278169925</v>
      </c>
      <c r="BO43" s="18">
        <f t="shared" si="117"/>
        <v>23.703881196367764</v>
      </c>
      <c r="BP43" s="39">
        <f t="shared" si="84"/>
        <v>9.9385200301147295E-2</v>
      </c>
      <c r="BQ43" s="35">
        <v>0.76759999999999995</v>
      </c>
      <c r="BR43" s="31">
        <v>8.6999999999999994E-2</v>
      </c>
      <c r="BS43" s="31">
        <v>0.95599999999999996</v>
      </c>
      <c r="BT43" s="3">
        <f t="shared" si="118"/>
        <v>1.0707640471407884</v>
      </c>
      <c r="BU43" s="3">
        <f t="shared" si="119"/>
        <v>0.18140399379103117</v>
      </c>
      <c r="BV43" s="3">
        <f t="shared" si="120"/>
        <v>2.1768479254923738</v>
      </c>
      <c r="BW43" s="3">
        <f t="shared" si="85"/>
        <v>2.3582519192834051</v>
      </c>
      <c r="BX43" s="18">
        <f t="shared" si="121"/>
        <v>0.22728062394332166</v>
      </c>
      <c r="BY43" s="18">
        <f t="shared" si="122"/>
        <v>21.812733070428877</v>
      </c>
      <c r="BZ43" s="39">
        <f t="shared" si="86"/>
        <v>9.9797119346015692E-2</v>
      </c>
    </row>
    <row r="44" spans="2:78" ht="19.899999999999999" customHeight="1" thickBot="1">
      <c r="B44" s="14" t="s">
        <v>16</v>
      </c>
      <c r="C44" s="15">
        <f>1/(2*PI())*SQRT($C$2/(C41+C42))</f>
        <v>0.89282041412649438</v>
      </c>
      <c r="D44" s="2"/>
      <c r="E44" s="29">
        <v>38</v>
      </c>
      <c r="F44" s="22">
        <f t="shared" si="124"/>
        <v>0.75460000000000005</v>
      </c>
      <c r="G44" s="22">
        <f t="shared" si="123"/>
        <v>9.5071627418852351</v>
      </c>
      <c r="H44" s="46">
        <f t="shared" si="87"/>
        <v>67488.873239436623</v>
      </c>
      <c r="I44" s="35">
        <v>1.0423</v>
      </c>
      <c r="J44" s="31">
        <v>0.193</v>
      </c>
      <c r="K44" s="31">
        <v>0.99399999999999999</v>
      </c>
      <c r="L44" s="3">
        <f t="shared" si="88"/>
        <v>1.1133257979685605</v>
      </c>
      <c r="M44" s="3">
        <f t="shared" si="89"/>
        <v>0.36159246500095849</v>
      </c>
      <c r="N44" s="3">
        <f t="shared" si="90"/>
        <v>0</v>
      </c>
      <c r="O44" s="3">
        <f t="shared" si="73"/>
        <v>0.36159246500095849</v>
      </c>
      <c r="P44" s="18">
        <f t="shared" si="91"/>
        <v>0</v>
      </c>
      <c r="Q44" s="18">
        <f t="shared" si="92"/>
        <v>31.250579837751491</v>
      </c>
      <c r="R44" s="39">
        <f t="shared" si="125"/>
        <v>0</v>
      </c>
      <c r="S44" s="35">
        <v>1.1509</v>
      </c>
      <c r="T44" s="31">
        <v>0.154</v>
      </c>
      <c r="U44" s="31">
        <v>1.014</v>
      </c>
      <c r="V44" s="3">
        <f t="shared" si="93"/>
        <v>1.1357267194568614</v>
      </c>
      <c r="W44" s="3">
        <f t="shared" si="94"/>
        <v>0.45878817713019482</v>
      </c>
      <c r="X44" s="3">
        <f t="shared" si="95"/>
        <v>0.91757635426038964</v>
      </c>
      <c r="Y44" s="3">
        <f t="shared" si="75"/>
        <v>1.3763645313905846</v>
      </c>
      <c r="Z44" s="18">
        <f t="shared" si="96"/>
        <v>7.5434975954595043E-2</v>
      </c>
      <c r="AA44" s="18">
        <f t="shared" si="97"/>
        <v>33.451068050407791</v>
      </c>
      <c r="AB44" s="39">
        <f t="shared" si="76"/>
        <v>2.7430405297603159E-2</v>
      </c>
      <c r="AC44" s="35">
        <v>1.2663</v>
      </c>
      <c r="AD44" s="31">
        <v>7.5999999999999998E-2</v>
      </c>
      <c r="AE44" s="31">
        <v>1.0509999999999999</v>
      </c>
      <c r="AF44" s="3">
        <f t="shared" si="98"/>
        <v>1.1771684242102183</v>
      </c>
      <c r="AG44" s="3">
        <f t="shared" si="99"/>
        <v>0.59667765382226301</v>
      </c>
      <c r="AH44" s="3">
        <f t="shared" si="100"/>
        <v>2.386710615289052</v>
      </c>
      <c r="AI44" s="3">
        <f t="shared" si="77"/>
        <v>2.9833882691113152</v>
      </c>
      <c r="AJ44" s="18">
        <f t="shared" si="101"/>
        <v>7.9988056631277032E-2</v>
      </c>
      <c r="AK44" s="18">
        <f t="shared" si="102"/>
        <v>35.789340055385118</v>
      </c>
      <c r="AL44" s="39">
        <f t="shared" si="78"/>
        <v>6.6687751481182472E-2</v>
      </c>
      <c r="AM44" s="35">
        <v>1.1558999999999999</v>
      </c>
      <c r="AN44" s="31">
        <v>0.08</v>
      </c>
      <c r="AO44" s="31">
        <v>1.052</v>
      </c>
      <c r="AP44" s="3">
        <f t="shared" si="103"/>
        <v>1.1782884702846335</v>
      </c>
      <c r="AQ44" s="3">
        <f t="shared" si="104"/>
        <v>0.49811903110782296</v>
      </c>
      <c r="AR44" s="3">
        <f t="shared" si="105"/>
        <v>2.9887141866469373</v>
      </c>
      <c r="AS44" s="3">
        <f t="shared" si="79"/>
        <v>3.4868332177547603</v>
      </c>
      <c r="AT44" s="18">
        <f t="shared" si="106"/>
        <v>0.12653738255198627</v>
      </c>
      <c r="AU44" s="18">
        <f t="shared" si="107"/>
        <v>33.552379662408541</v>
      </c>
      <c r="AV44" s="39">
        <f t="shared" si="80"/>
        <v>8.9076072001993856E-2</v>
      </c>
      <c r="AW44" s="35">
        <v>1.0237000000000001</v>
      </c>
      <c r="AX44" s="31">
        <v>0.13300000000000001</v>
      </c>
      <c r="AY44" s="31">
        <v>1.0129999999999999</v>
      </c>
      <c r="AZ44" s="3">
        <f t="shared" si="108"/>
        <v>1.1346066733824463</v>
      </c>
      <c r="BA44" s="3">
        <f t="shared" si="109"/>
        <v>0.36226420580556951</v>
      </c>
      <c r="BB44" s="3">
        <f t="shared" si="110"/>
        <v>2.898113646444556</v>
      </c>
      <c r="BC44" s="3">
        <f t="shared" si="81"/>
        <v>3.2603778522501257</v>
      </c>
      <c r="BD44" s="18">
        <f t="shared" si="111"/>
        <v>0.26007981551565973</v>
      </c>
      <c r="BE44" s="18">
        <f t="shared" si="112"/>
        <v>30.873700641108702</v>
      </c>
      <c r="BF44" s="39">
        <f t="shared" si="82"/>
        <v>9.3869979505653525E-2</v>
      </c>
      <c r="BG44" s="35">
        <v>0.95940000000000003</v>
      </c>
      <c r="BH44" s="31">
        <v>0.10100000000000001</v>
      </c>
      <c r="BI44" s="31">
        <v>1.0049999999999999</v>
      </c>
      <c r="BJ44" s="3">
        <f t="shared" si="113"/>
        <v>1.1256463047871259</v>
      </c>
      <c r="BK44" s="3">
        <f t="shared" si="114"/>
        <v>0.31317903339095232</v>
      </c>
      <c r="BL44" s="3">
        <f t="shared" si="115"/>
        <v>3.1317903339095228</v>
      </c>
      <c r="BM44" s="3">
        <f t="shared" si="83"/>
        <v>3.4449693673004749</v>
      </c>
      <c r="BN44" s="18">
        <f t="shared" si="116"/>
        <v>0.24299628109343632</v>
      </c>
      <c r="BO44" s="18">
        <f t="shared" si="117"/>
        <v>29.570833310779051</v>
      </c>
      <c r="BP44" s="39">
        <f t="shared" si="84"/>
        <v>0.10590808520664631</v>
      </c>
      <c r="BQ44" s="35">
        <v>0.83830000000000005</v>
      </c>
      <c r="BR44" s="31">
        <v>0.124</v>
      </c>
      <c r="BS44" s="31">
        <v>0.98699999999999999</v>
      </c>
      <c r="BT44" s="3">
        <f t="shared" si="118"/>
        <v>1.1054854754476551</v>
      </c>
      <c r="BU44" s="3">
        <f t="shared" si="119"/>
        <v>0.23061861798357888</v>
      </c>
      <c r="BV44" s="3">
        <f t="shared" si="120"/>
        <v>2.7674234158029467</v>
      </c>
      <c r="BW44" s="3">
        <f t="shared" si="85"/>
        <v>2.9980420337865255</v>
      </c>
      <c r="BX44" s="18">
        <f t="shared" si="121"/>
        <v>0.34528949548586274</v>
      </c>
      <c r="BY44" s="18">
        <f t="shared" si="122"/>
        <v>27.11706606812087</v>
      </c>
      <c r="BZ44" s="39">
        <f t="shared" si="86"/>
        <v>0.1020546768905933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10.011120480654663</v>
      </c>
      <c r="H45" s="46">
        <f t="shared" si="87"/>
        <v>71066.338028169019</v>
      </c>
      <c r="I45" s="35">
        <v>1.0516000000000001</v>
      </c>
      <c r="J45" s="31">
        <v>0.23899999999999999</v>
      </c>
      <c r="K45" s="31">
        <v>1.06</v>
      </c>
      <c r="L45" s="3">
        <f t="shared" si="88"/>
        <v>1.1872488388799538</v>
      </c>
      <c r="M45" s="3">
        <f t="shared" si="89"/>
        <v>0.41857570075308892</v>
      </c>
      <c r="N45" s="3">
        <f t="shared" si="90"/>
        <v>0</v>
      </c>
      <c r="O45" s="3">
        <f t="shared" si="73"/>
        <v>0.41857570075308892</v>
      </c>
      <c r="P45" s="18">
        <f t="shared" si="91"/>
        <v>0</v>
      </c>
      <c r="Q45" s="18">
        <f t="shared" si="92"/>
        <v>36.708299951421381</v>
      </c>
      <c r="R45" s="39">
        <f t="shared" si="125"/>
        <v>0</v>
      </c>
      <c r="S45" s="35">
        <v>1.1446000000000001</v>
      </c>
      <c r="T45" s="31">
        <v>0.19900000000000001</v>
      </c>
      <c r="U45" s="31">
        <v>1.0229999999999999</v>
      </c>
      <c r="V45" s="3">
        <f t="shared" si="93"/>
        <v>1.145807134126597</v>
      </c>
      <c r="W45" s="3">
        <f t="shared" si="94"/>
        <v>0.46187013172836794</v>
      </c>
      <c r="X45" s="3">
        <f t="shared" si="95"/>
        <v>0.92374026345673588</v>
      </c>
      <c r="Y45" s="3">
        <f t="shared" si="75"/>
        <v>1.3856103951851038</v>
      </c>
      <c r="Z45" s="18">
        <f t="shared" si="96"/>
        <v>9.9215715631448473E-2</v>
      </c>
      <c r="AA45" s="18">
        <f t="shared" si="97"/>
        <v>38.908526746653529</v>
      </c>
      <c r="AB45" s="39">
        <f t="shared" si="76"/>
        <v>2.3741332316988474E-2</v>
      </c>
      <c r="AC45" s="35">
        <v>1.3236000000000001</v>
      </c>
      <c r="AD45" s="31">
        <v>0.123</v>
      </c>
      <c r="AE45" s="31">
        <v>1.044</v>
      </c>
      <c r="AF45" s="3">
        <f t="shared" si="98"/>
        <v>1.1693281016893131</v>
      </c>
      <c r="AG45" s="3">
        <f t="shared" si="99"/>
        <v>0.64324384887127106</v>
      </c>
      <c r="AH45" s="3">
        <f t="shared" si="100"/>
        <v>2.5729753954850842</v>
      </c>
      <c r="AI45" s="3">
        <f t="shared" si="77"/>
        <v>3.2162192443563553</v>
      </c>
      <c r="AJ45" s="18">
        <f t="shared" si="101"/>
        <v>0.12773568163114185</v>
      </c>
      <c r="AK45" s="18">
        <f t="shared" si="102"/>
        <v>43.143371868659464</v>
      </c>
      <c r="AL45" s="39">
        <f t="shared" si="78"/>
        <v>5.9637791021942922E-2</v>
      </c>
      <c r="AM45" s="35">
        <v>1.2587999999999999</v>
      </c>
      <c r="AN45" s="31">
        <v>0.10100000000000001</v>
      </c>
      <c r="AO45" s="31">
        <v>1.0529999999999999</v>
      </c>
      <c r="AP45" s="3">
        <f t="shared" si="103"/>
        <v>1.1794085163590484</v>
      </c>
      <c r="AQ45" s="3">
        <f t="shared" si="104"/>
        <v>0.59187682905371419</v>
      </c>
      <c r="AR45" s="3">
        <f t="shared" si="105"/>
        <v>3.5512609743222852</v>
      </c>
      <c r="AS45" s="3">
        <f t="shared" si="79"/>
        <v>4.1431378033759998</v>
      </c>
      <c r="AT45" s="18">
        <f t="shared" si="106"/>
        <v>0.16005730359719739</v>
      </c>
      <c r="AU45" s="18">
        <f t="shared" si="107"/>
        <v>41.610310617788045</v>
      </c>
      <c r="AV45" s="39">
        <f t="shared" si="80"/>
        <v>8.5345697294654466E-2</v>
      </c>
      <c r="AW45" s="35">
        <v>1.0698000000000001</v>
      </c>
      <c r="AX45" s="31">
        <v>0.17100000000000001</v>
      </c>
      <c r="AY45" s="31">
        <v>1.0780000000000001</v>
      </c>
      <c r="AZ45" s="3">
        <f t="shared" si="108"/>
        <v>1.2074096682194249</v>
      </c>
      <c r="BA45" s="3">
        <f t="shared" si="109"/>
        <v>0.44802663809893162</v>
      </c>
      <c r="BB45" s="3">
        <f t="shared" si="110"/>
        <v>3.5842131047914529</v>
      </c>
      <c r="BC45" s="3">
        <f t="shared" si="81"/>
        <v>4.0322397428903844</v>
      </c>
      <c r="BD45" s="18">
        <f t="shared" si="111"/>
        <v>0.37867771585428073</v>
      </c>
      <c r="BE45" s="18">
        <f t="shared" si="112"/>
        <v>37.138881969413049</v>
      </c>
      <c r="BF45" s="39">
        <f t="shared" si="82"/>
        <v>9.6508373831591096E-2</v>
      </c>
      <c r="BG45" s="35">
        <v>0.87360000000000004</v>
      </c>
      <c r="BH45" s="31">
        <v>0.17899999999999999</v>
      </c>
      <c r="BI45" s="31">
        <v>1.107</v>
      </c>
      <c r="BJ45" s="3">
        <f t="shared" si="113"/>
        <v>1.2398910043774611</v>
      </c>
      <c r="BK45" s="3">
        <f t="shared" si="114"/>
        <v>0.31505154959861853</v>
      </c>
      <c r="BL45" s="3">
        <f t="shared" si="115"/>
        <v>3.150515495986185</v>
      </c>
      <c r="BM45" s="3">
        <f t="shared" si="83"/>
        <v>3.4655670455848036</v>
      </c>
      <c r="BN45" s="18">
        <f t="shared" si="116"/>
        <v>0.52250975447251236</v>
      </c>
      <c r="BO45" s="18">
        <f t="shared" si="117"/>
        <v>32.497113182052345</v>
      </c>
      <c r="BP45" s="39">
        <f t="shared" si="84"/>
        <v>9.6947549720390741E-2</v>
      </c>
      <c r="BQ45" s="35">
        <v>0.57679999999999998</v>
      </c>
      <c r="BR45" s="31">
        <v>0.152</v>
      </c>
      <c r="BS45" s="31">
        <v>1.1910000000000001</v>
      </c>
      <c r="BT45" s="3">
        <f t="shared" si="118"/>
        <v>1.3339748746283255</v>
      </c>
      <c r="BU45" s="3">
        <f t="shared" si="119"/>
        <v>0.15897731358891046</v>
      </c>
      <c r="BV45" s="3">
        <f t="shared" si="120"/>
        <v>1.9077277630669252</v>
      </c>
      <c r="BW45" s="3">
        <f t="shared" si="85"/>
        <v>2.0667050766558357</v>
      </c>
      <c r="BX45" s="18">
        <f t="shared" si="121"/>
        <v>0.61630329082659074</v>
      </c>
      <c r="BY45" s="18">
        <f t="shared" si="122"/>
        <v>25.475314119419011</v>
      </c>
      <c r="BZ45" s="39">
        <f t="shared" si="86"/>
        <v>7.4885347993127419E-2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10.515078219424089</v>
      </c>
      <c r="H46" s="46">
        <f t="shared" si="87"/>
        <v>74643.8028169014</v>
      </c>
      <c r="I46" s="35">
        <v>1.4228000000000001</v>
      </c>
      <c r="J46" s="31">
        <v>0.19800000000000001</v>
      </c>
      <c r="K46" s="31">
        <v>1.0289999999999999</v>
      </c>
      <c r="L46" s="3">
        <f t="shared" si="88"/>
        <v>1.1525274105730872</v>
      </c>
      <c r="M46" s="3">
        <f t="shared" si="89"/>
        <v>0.72207047965125593</v>
      </c>
      <c r="N46" s="3">
        <f t="shared" si="90"/>
        <v>0</v>
      </c>
      <c r="O46" s="3">
        <f t="shared" si="73"/>
        <v>0.72207047965125593</v>
      </c>
      <c r="P46" s="18">
        <f t="shared" si="91"/>
        <v>0</v>
      </c>
      <c r="Q46" s="18">
        <f t="shared" si="92"/>
        <v>52.711827493871709</v>
      </c>
      <c r="R46" s="39">
        <f t="shared" si="125"/>
        <v>0</v>
      </c>
      <c r="S46" s="35">
        <v>1.3833</v>
      </c>
      <c r="T46" s="31">
        <v>0.191</v>
      </c>
      <c r="U46" s="31">
        <v>1.0269999999999999</v>
      </c>
      <c r="V46" s="3">
        <f t="shared" si="93"/>
        <v>1.150287318424257</v>
      </c>
      <c r="W46" s="3">
        <f t="shared" si="94"/>
        <v>0.6798839182731925</v>
      </c>
      <c r="X46" s="3">
        <f t="shared" si="95"/>
        <v>1.359767836546385</v>
      </c>
      <c r="Y46" s="3">
        <f t="shared" si="75"/>
        <v>2.0396517548195776</v>
      </c>
      <c r="Z46" s="18">
        <f t="shared" si="96"/>
        <v>9.5973289341141618E-2</v>
      </c>
      <c r="AA46" s="18">
        <f t="shared" si="97"/>
        <v>51.628970625758576</v>
      </c>
      <c r="AB46" s="39">
        <f t="shared" si="76"/>
        <v>2.6337302875993687E-2</v>
      </c>
      <c r="AC46" s="35">
        <v>1.2383999999999999</v>
      </c>
      <c r="AD46" s="31">
        <v>0.17699999999999999</v>
      </c>
      <c r="AE46" s="31">
        <v>1.0660000000000001</v>
      </c>
      <c r="AF46" s="3">
        <f t="shared" si="98"/>
        <v>1.1939691153264442</v>
      </c>
      <c r="AG46" s="3">
        <f t="shared" si="99"/>
        <v>0.58708018665441741</v>
      </c>
      <c r="AH46" s="3">
        <f t="shared" si="100"/>
        <v>2.3483207466176697</v>
      </c>
      <c r="AI46" s="3">
        <f t="shared" si="77"/>
        <v>2.9354009332720872</v>
      </c>
      <c r="AJ46" s="18">
        <f t="shared" si="101"/>
        <v>0.19164336894389669</v>
      </c>
      <c r="AK46" s="18">
        <f t="shared" si="102"/>
        <v>47.656667836148621</v>
      </c>
      <c r="AL46" s="39">
        <f t="shared" si="78"/>
        <v>4.9275806581601099E-2</v>
      </c>
      <c r="AM46" s="35">
        <v>1.2367999999999999</v>
      </c>
      <c r="AN46" s="31">
        <v>0.158</v>
      </c>
      <c r="AO46" s="31">
        <v>1.0680000000000001</v>
      </c>
      <c r="AP46" s="3">
        <f t="shared" si="103"/>
        <v>1.1962092074752744</v>
      </c>
      <c r="AQ46" s="3">
        <f t="shared" si="104"/>
        <v>0.58776346365164567</v>
      </c>
      <c r="AR46" s="3">
        <f t="shared" si="105"/>
        <v>3.5265807819098738</v>
      </c>
      <c r="AS46" s="3">
        <f t="shared" si="79"/>
        <v>4.1143442455615196</v>
      </c>
      <c r="AT46" s="18">
        <f t="shared" si="106"/>
        <v>0.25757100497156793</v>
      </c>
      <c r="AU46" s="18">
        <f t="shared" si="107"/>
        <v>47.612805279465562</v>
      </c>
      <c r="AV46" s="39">
        <f t="shared" si="80"/>
        <v>7.4067905917545598E-2</v>
      </c>
      <c r="AW46" s="35">
        <v>1.2132000000000001</v>
      </c>
      <c r="AX46" s="31">
        <v>0.11</v>
      </c>
      <c r="AY46" s="31">
        <v>1.054</v>
      </c>
      <c r="AZ46" s="3">
        <f t="shared" si="108"/>
        <v>1.1805285624334636</v>
      </c>
      <c r="BA46" s="3">
        <f t="shared" si="109"/>
        <v>0.55081676800314783</v>
      </c>
      <c r="BB46" s="3">
        <f t="shared" si="110"/>
        <v>4.4065341440251826</v>
      </c>
      <c r="BC46" s="3">
        <f t="shared" si="81"/>
        <v>4.9573509120283301</v>
      </c>
      <c r="BD46" s="18">
        <f t="shared" si="111"/>
        <v>0.23286811282666758</v>
      </c>
      <c r="BE46" s="18">
        <f t="shared" si="112"/>
        <v>46.965832568390375</v>
      </c>
      <c r="BF46" s="39">
        <f t="shared" si="82"/>
        <v>9.3824252718367265E-2</v>
      </c>
      <c r="BG46" s="35">
        <v>0.79830000000000001</v>
      </c>
      <c r="BH46" s="31">
        <v>0.19400000000000001</v>
      </c>
      <c r="BI46" s="31">
        <v>1.206</v>
      </c>
      <c r="BJ46" s="3">
        <f t="shared" si="113"/>
        <v>1.3507755657445513</v>
      </c>
      <c r="BK46" s="3">
        <f t="shared" si="114"/>
        <v>0.31223961424732333</v>
      </c>
      <c r="BL46" s="3">
        <f t="shared" si="115"/>
        <v>3.1223961424732325</v>
      </c>
      <c r="BM46" s="3">
        <f t="shared" si="83"/>
        <v>3.4346357567205557</v>
      </c>
      <c r="BN46" s="18">
        <f t="shared" si="116"/>
        <v>0.67211327808180577</v>
      </c>
      <c r="BO46" s="18">
        <f t="shared" si="117"/>
        <v>35.59172333851344</v>
      </c>
      <c r="BP46" s="39">
        <f t="shared" si="84"/>
        <v>8.7728152772375584E-2</v>
      </c>
      <c r="BQ46" s="35">
        <v>0.63580000000000003</v>
      </c>
      <c r="BR46" s="31">
        <v>0.124</v>
      </c>
      <c r="BS46" s="31">
        <v>1.2709999999999999</v>
      </c>
      <c r="BT46" s="3">
        <f t="shared" si="118"/>
        <v>1.4235785605815294</v>
      </c>
      <c r="BU46" s="3">
        <f t="shared" si="119"/>
        <v>0.21998510486247458</v>
      </c>
      <c r="BV46" s="3">
        <f t="shared" si="120"/>
        <v>2.6398212583496949</v>
      </c>
      <c r="BW46" s="3">
        <f t="shared" si="85"/>
        <v>2.8598063632121695</v>
      </c>
      <c r="BX46" s="18">
        <f t="shared" si="121"/>
        <v>0.57258525766799973</v>
      </c>
      <c r="BY46" s="18">
        <f t="shared" si="122"/>
        <v>31.136932425389787</v>
      </c>
      <c r="BZ46" s="39">
        <f t="shared" si="86"/>
        <v>8.4781031807652396E-2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11.019035958193516</v>
      </c>
      <c r="H47" s="46">
        <f t="shared" si="87"/>
        <v>78221.267605633795</v>
      </c>
      <c r="I47" s="35">
        <v>1.9785999999999999</v>
      </c>
      <c r="J47" s="31">
        <v>0.23899999999999999</v>
      </c>
      <c r="K47" s="31">
        <v>0.97699999999999998</v>
      </c>
      <c r="L47" s="3">
        <f t="shared" si="88"/>
        <v>1.0942850147035046</v>
      </c>
      <c r="M47" s="3">
        <f t="shared" si="89"/>
        <v>1.2588276237009945</v>
      </c>
      <c r="N47" s="3">
        <f t="shared" si="90"/>
        <v>0</v>
      </c>
      <c r="O47" s="3">
        <f t="shared" si="73"/>
        <v>1.2588276237009945</v>
      </c>
      <c r="P47" s="18">
        <f t="shared" si="91"/>
        <v>0</v>
      </c>
      <c r="Q47" s="18">
        <f t="shared" si="92"/>
        <v>78.194045571509122</v>
      </c>
      <c r="R47" s="39">
        <f t="shared" si="125"/>
        <v>0</v>
      </c>
      <c r="S47" s="35">
        <v>1.9226000000000001</v>
      </c>
      <c r="T47" s="31">
        <v>0.2</v>
      </c>
      <c r="U47" s="31">
        <v>0.96599999999999997</v>
      </c>
      <c r="V47" s="3">
        <f t="shared" si="93"/>
        <v>1.0819645078849391</v>
      </c>
      <c r="W47" s="3">
        <f t="shared" si="94"/>
        <v>1.1619655609614554</v>
      </c>
      <c r="X47" s="3">
        <f t="shared" si="95"/>
        <v>2.3239311219229108</v>
      </c>
      <c r="Y47" s="3">
        <f t="shared" si="75"/>
        <v>3.4858966828843663</v>
      </c>
      <c r="Z47" s="18">
        <f t="shared" si="96"/>
        <v>8.8911998866816305E-2</v>
      </c>
      <c r="AA47" s="18">
        <f t="shared" si="97"/>
        <v>76.427376261412903</v>
      </c>
      <c r="AB47" s="39">
        <f t="shared" si="76"/>
        <v>3.0407050923403615E-2</v>
      </c>
      <c r="AC47" s="35">
        <v>1.6872</v>
      </c>
      <c r="AD47" s="31">
        <v>0.16400000000000001</v>
      </c>
      <c r="AE47" s="31">
        <v>0.94499999999999995</v>
      </c>
      <c r="AF47" s="3">
        <f t="shared" si="98"/>
        <v>1.058443540322223</v>
      </c>
      <c r="AG47" s="3">
        <f t="shared" si="99"/>
        <v>0.8563629667748468</v>
      </c>
      <c r="AH47" s="3">
        <f t="shared" si="100"/>
        <v>3.4254518670993872</v>
      </c>
      <c r="AI47" s="3">
        <f t="shared" si="77"/>
        <v>4.2818148338742343</v>
      </c>
      <c r="AJ47" s="18">
        <f t="shared" si="101"/>
        <v>0.13954477704947871</v>
      </c>
      <c r="AK47" s="18">
        <f t="shared" si="102"/>
        <v>69.001055625758411</v>
      </c>
      <c r="AL47" s="39">
        <f t="shared" si="78"/>
        <v>4.9643470466278636E-2</v>
      </c>
      <c r="AM47" s="35">
        <v>1.7309000000000001</v>
      </c>
      <c r="AN47" s="31">
        <v>7.8E-2</v>
      </c>
      <c r="AO47" s="31">
        <v>0.94199999999999995</v>
      </c>
      <c r="AP47" s="3">
        <f t="shared" si="103"/>
        <v>1.0550834020989779</v>
      </c>
      <c r="AQ47" s="3">
        <f t="shared" si="104"/>
        <v>0.8955851607923877</v>
      </c>
      <c r="AR47" s="3">
        <f t="shared" si="105"/>
        <v>5.3735109647543258</v>
      </c>
      <c r="AS47" s="3">
        <f t="shared" si="79"/>
        <v>6.2690961255467137</v>
      </c>
      <c r="AT47" s="18">
        <f t="shared" si="106"/>
        <v>9.8922205018314904E-2</v>
      </c>
      <c r="AU47" s="18">
        <f t="shared" si="107"/>
        <v>70.379688640958506</v>
      </c>
      <c r="AV47" s="39">
        <f t="shared" si="80"/>
        <v>7.6350308853556523E-2</v>
      </c>
      <c r="AW47" s="35">
        <v>1.5058</v>
      </c>
      <c r="AX47" s="31">
        <v>8.5999999999999993E-2</v>
      </c>
      <c r="AY47" s="31">
        <v>1.0369999999999999</v>
      </c>
      <c r="AZ47" s="3">
        <f t="shared" si="108"/>
        <v>1.1614877791684075</v>
      </c>
      <c r="BA47" s="3">
        <f t="shared" si="109"/>
        <v>0.82139721490511475</v>
      </c>
      <c r="BB47" s="3">
        <f t="shared" si="110"/>
        <v>6.571177719240918</v>
      </c>
      <c r="BC47" s="3">
        <f t="shared" si="81"/>
        <v>7.3925749341460332</v>
      </c>
      <c r="BD47" s="18">
        <f t="shared" si="111"/>
        <v>0.17623496668529601</v>
      </c>
      <c r="BE47" s="18">
        <f t="shared" si="112"/>
        <v>63.278308967696688</v>
      </c>
      <c r="BF47" s="39">
        <f t="shared" si="82"/>
        <v>0.10384565938061772</v>
      </c>
      <c r="BG47" s="35">
        <v>1.3815999999999999</v>
      </c>
      <c r="BH47" s="31">
        <v>4.5999999999999999E-2</v>
      </c>
      <c r="BI47" s="31">
        <v>1.0529999999999999</v>
      </c>
      <c r="BJ47" s="3">
        <f t="shared" si="113"/>
        <v>1.1794085163590484</v>
      </c>
      <c r="BK47" s="3">
        <f t="shared" si="114"/>
        <v>0.71298849018806965</v>
      </c>
      <c r="BL47" s="3">
        <f t="shared" si="115"/>
        <v>7.129884901880696</v>
      </c>
      <c r="BM47" s="3">
        <f t="shared" si="83"/>
        <v>7.8428733920687659</v>
      </c>
      <c r="BN47" s="18">
        <f t="shared" si="116"/>
        <v>0.12149564299457226</v>
      </c>
      <c r="BO47" s="18">
        <f t="shared" si="117"/>
        <v>59.360088819233269</v>
      </c>
      <c r="BP47" s="39">
        <f t="shared" si="84"/>
        <v>0.12011243654963234</v>
      </c>
      <c r="BQ47" s="35">
        <v>1.2844</v>
      </c>
      <c r="BR47" s="31">
        <v>5.1999999999999998E-2</v>
      </c>
      <c r="BS47" s="31">
        <v>1.0669999999999999</v>
      </c>
      <c r="BT47" s="3">
        <f t="shared" si="118"/>
        <v>1.1950891614008592</v>
      </c>
      <c r="BU47" s="3">
        <f t="shared" si="119"/>
        <v>0.63268940264135798</v>
      </c>
      <c r="BV47" s="3">
        <f t="shared" si="120"/>
        <v>7.5922728316962953</v>
      </c>
      <c r="BW47" s="3">
        <f t="shared" si="85"/>
        <v>8.2249622343376529</v>
      </c>
      <c r="BX47" s="18">
        <f t="shared" si="121"/>
        <v>0.16922306557263436</v>
      </c>
      <c r="BY47" s="18">
        <f t="shared" si="122"/>
        <v>56.293655659566241</v>
      </c>
      <c r="BZ47" s="39">
        <f t="shared" si="86"/>
        <v>0.13486906726417411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11.522993696962944</v>
      </c>
      <c r="H48" s="46">
        <f t="shared" si="87"/>
        <v>81798.732394366205</v>
      </c>
      <c r="I48" s="35">
        <v>2.2865000000000002</v>
      </c>
      <c r="J48" s="31">
        <v>0.17899999999999999</v>
      </c>
      <c r="K48" s="31">
        <v>0.877</v>
      </c>
      <c r="L48" s="3">
        <f t="shared" si="88"/>
        <v>0.98228040726199961</v>
      </c>
      <c r="M48" s="3">
        <f t="shared" si="89"/>
        <v>1.3545739698733708</v>
      </c>
      <c r="N48" s="3">
        <f t="shared" si="90"/>
        <v>0</v>
      </c>
      <c r="O48" s="3">
        <f t="shared" si="73"/>
        <v>1.3545739698733708</v>
      </c>
      <c r="P48" s="18">
        <f t="shared" si="91"/>
        <v>0</v>
      </c>
      <c r="Q48" s="18">
        <f t="shared" si="92"/>
        <v>100.52902192448676</v>
      </c>
      <c r="R48" s="39">
        <f t="shared" si="125"/>
        <v>0</v>
      </c>
      <c r="S48" s="35">
        <v>2.1918000000000002</v>
      </c>
      <c r="T48" s="31">
        <v>0.17699999999999999</v>
      </c>
      <c r="U48" s="31">
        <v>0.86499999999999999</v>
      </c>
      <c r="V48" s="3">
        <f t="shared" si="93"/>
        <v>0.96883985436901898</v>
      </c>
      <c r="W48" s="3">
        <f t="shared" si="94"/>
        <v>1.2108634988407774</v>
      </c>
      <c r="X48" s="3">
        <f t="shared" si="95"/>
        <v>2.4217269976815547</v>
      </c>
      <c r="Y48" s="3">
        <f t="shared" si="75"/>
        <v>3.6325904965223321</v>
      </c>
      <c r="Z48" s="18">
        <f t="shared" si="96"/>
        <v>6.3093062265719146E-2</v>
      </c>
      <c r="AA48" s="18">
        <f t="shared" si="97"/>
        <v>97.112514342843525</v>
      </c>
      <c r="AB48" s="39">
        <f t="shared" si="76"/>
        <v>2.4937331857477728E-2</v>
      </c>
      <c r="AC48" s="35">
        <v>2.0707</v>
      </c>
      <c r="AD48" s="31">
        <v>0.13200000000000001</v>
      </c>
      <c r="AE48" s="31">
        <v>0.86</v>
      </c>
      <c r="AF48" s="3">
        <f t="shared" si="98"/>
        <v>0.96323962399694363</v>
      </c>
      <c r="AG48" s="3">
        <f t="shared" si="99"/>
        <v>1.0682979550541951</v>
      </c>
      <c r="AH48" s="3">
        <f t="shared" si="100"/>
        <v>4.2731918202167805</v>
      </c>
      <c r="AI48" s="3">
        <f t="shared" si="77"/>
        <v>5.3414897752709756</v>
      </c>
      <c r="AJ48" s="18">
        <f t="shared" si="101"/>
        <v>9.3020132708469414E-2</v>
      </c>
      <c r="AK48" s="18">
        <f t="shared" si="102"/>
        <v>92.743569589548926</v>
      </c>
      <c r="AL48" s="39">
        <f t="shared" si="78"/>
        <v>4.6075343434897477E-2</v>
      </c>
      <c r="AM48" s="35">
        <v>1.857</v>
      </c>
      <c r="AN48" s="31">
        <v>0.17499999999999999</v>
      </c>
      <c r="AO48" s="31">
        <v>0.89500000000000002</v>
      </c>
      <c r="AP48" s="3">
        <f t="shared" si="103"/>
        <v>1.0024412366014706</v>
      </c>
      <c r="AQ48" s="3">
        <f t="shared" si="104"/>
        <v>0.93053134230829271</v>
      </c>
      <c r="AR48" s="3">
        <f t="shared" si="105"/>
        <v>5.5831880538497556</v>
      </c>
      <c r="AS48" s="3">
        <f t="shared" si="79"/>
        <v>6.5137193961580486</v>
      </c>
      <c r="AT48" s="18">
        <f t="shared" si="106"/>
        <v>0.20034637988424792</v>
      </c>
      <c r="AU48" s="18">
        <f t="shared" si="107"/>
        <v>85.033879302356098</v>
      </c>
      <c r="AV48" s="39">
        <f t="shared" si="80"/>
        <v>6.5658395214424348E-2</v>
      </c>
      <c r="AW48" s="35">
        <v>1.7069000000000001</v>
      </c>
      <c r="AX48" s="31">
        <v>0.17799999999999999</v>
      </c>
      <c r="AY48" s="31">
        <v>0.93300000000000005</v>
      </c>
      <c r="AZ48" s="3">
        <f t="shared" si="108"/>
        <v>1.0450029874292424</v>
      </c>
      <c r="BA48" s="3">
        <f t="shared" si="109"/>
        <v>0.85435934057277374</v>
      </c>
      <c r="BB48" s="3">
        <f t="shared" si="110"/>
        <v>6.8348747245821899</v>
      </c>
      <c r="BC48" s="3">
        <f t="shared" si="81"/>
        <v>7.689234065154964</v>
      </c>
      <c r="BD48" s="18">
        <f t="shared" si="111"/>
        <v>0.29527005608323881</v>
      </c>
      <c r="BE48" s="18">
        <f t="shared" si="112"/>
        <v>79.618696746868764</v>
      </c>
      <c r="BF48" s="39">
        <f t="shared" si="82"/>
        <v>8.584509674043353E-2</v>
      </c>
      <c r="BG48" s="35">
        <v>1.4488000000000001</v>
      </c>
      <c r="BH48" s="31">
        <v>0.23300000000000001</v>
      </c>
      <c r="BI48" s="31">
        <v>0.90700000000000003</v>
      </c>
      <c r="BJ48" s="3">
        <f t="shared" si="113"/>
        <v>1.0158817894944512</v>
      </c>
      <c r="BK48" s="3">
        <f t="shared" si="114"/>
        <v>0.58169131063573698</v>
      </c>
      <c r="BL48" s="3">
        <f t="shared" si="115"/>
        <v>5.8169131063573687</v>
      </c>
      <c r="BM48" s="3">
        <f t="shared" si="83"/>
        <v>6.3986044169931056</v>
      </c>
      <c r="BN48" s="18">
        <f t="shared" si="116"/>
        <v>0.45657972784557199</v>
      </c>
      <c r="BO48" s="18">
        <f t="shared" si="117"/>
        <v>70.307180307353235</v>
      </c>
      <c r="BP48" s="39">
        <f t="shared" si="84"/>
        <v>8.2735690450509991E-2</v>
      </c>
      <c r="BQ48" s="35">
        <v>1.4091</v>
      </c>
      <c r="BR48" s="31">
        <v>0.11700000000000001</v>
      </c>
      <c r="BS48" s="31">
        <v>0.86499999999999999</v>
      </c>
      <c r="BT48" s="3">
        <f t="shared" si="118"/>
        <v>0.96883985436901898</v>
      </c>
      <c r="BU48" s="3">
        <f t="shared" si="119"/>
        <v>0.50046875879810315</v>
      </c>
      <c r="BV48" s="3">
        <f t="shared" si="120"/>
        <v>6.0056251055772378</v>
      </c>
      <c r="BW48" s="3">
        <f t="shared" si="85"/>
        <v>6.506093864375341</v>
      </c>
      <c r="BX48" s="18">
        <f t="shared" si="121"/>
        <v>0.25023350118946242</v>
      </c>
      <c r="BY48" s="18">
        <f t="shared" si="122"/>
        <v>68.874916833316945</v>
      </c>
      <c r="BZ48" s="39">
        <f t="shared" si="86"/>
        <v>8.7196114081870363E-2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12.02695143573237</v>
      </c>
      <c r="H49" s="46">
        <f t="shared" si="87"/>
        <v>85376.1971830986</v>
      </c>
      <c r="I49" s="35">
        <v>2.1732999999999998</v>
      </c>
      <c r="J49" s="31">
        <v>0.109</v>
      </c>
      <c r="K49" s="31">
        <v>0.89600000000000002</v>
      </c>
      <c r="L49" s="3">
        <f t="shared" si="88"/>
        <v>1.0035612826758855</v>
      </c>
      <c r="M49" s="3">
        <f t="shared" si="89"/>
        <v>1.2773693961658434</v>
      </c>
      <c r="N49" s="3">
        <f t="shared" si="90"/>
        <v>0</v>
      </c>
      <c r="O49" s="3">
        <f t="shared" si="73"/>
        <v>1.2773693961658434</v>
      </c>
      <c r="P49" s="18">
        <f t="shared" si="91"/>
        <v>0</v>
      </c>
      <c r="Q49" s="18">
        <f t="shared" si="92"/>
        <v>109.6606478210382</v>
      </c>
      <c r="R49" s="39">
        <f t="shared" si="125"/>
        <v>0</v>
      </c>
      <c r="S49" s="35">
        <v>2.0728</v>
      </c>
      <c r="T49" s="31">
        <v>9.9000000000000005E-2</v>
      </c>
      <c r="U49" s="31">
        <v>0.88900000000000001</v>
      </c>
      <c r="V49" s="3">
        <f t="shared" si="93"/>
        <v>0.99572096015498013</v>
      </c>
      <c r="W49" s="3">
        <f t="shared" si="94"/>
        <v>1.1438773207479402</v>
      </c>
      <c r="X49" s="3">
        <f t="shared" si="95"/>
        <v>2.2877546414958805</v>
      </c>
      <c r="Y49" s="3">
        <f t="shared" si="75"/>
        <v>3.4316319622438209</v>
      </c>
      <c r="Z49" s="18">
        <f t="shared" si="96"/>
        <v>3.7274758806596614E-2</v>
      </c>
      <c r="AA49" s="18">
        <f t="shared" si="97"/>
        <v>105.53806707588639</v>
      </c>
      <c r="AB49" s="39">
        <f t="shared" si="76"/>
        <v>2.1677056486650328E-2</v>
      </c>
      <c r="AC49" s="35">
        <v>1.986</v>
      </c>
      <c r="AD49" s="31">
        <v>7.0999999999999994E-2</v>
      </c>
      <c r="AE49" s="31">
        <v>0.88100000000000001</v>
      </c>
      <c r="AF49" s="3">
        <f t="shared" si="98"/>
        <v>0.98676059155965978</v>
      </c>
      <c r="AG49" s="3">
        <f t="shared" si="99"/>
        <v>1.0312677407371518</v>
      </c>
      <c r="AH49" s="3">
        <f t="shared" si="100"/>
        <v>4.1250709629486071</v>
      </c>
      <c r="AI49" s="3">
        <f t="shared" si="77"/>
        <v>5.1563387036857584</v>
      </c>
      <c r="AJ49" s="18">
        <f t="shared" si="101"/>
        <v>5.250688890844786E-2</v>
      </c>
      <c r="AK49" s="18">
        <f t="shared" si="102"/>
        <v>101.97746997460104</v>
      </c>
      <c r="AL49" s="39">
        <f t="shared" si="78"/>
        <v>4.045080706528624E-2</v>
      </c>
      <c r="AM49" s="35">
        <v>1.8751</v>
      </c>
      <c r="AN49" s="31">
        <v>7.0999999999999994E-2</v>
      </c>
      <c r="AO49" s="31">
        <v>0.875</v>
      </c>
      <c r="AP49" s="3">
        <f t="shared" si="103"/>
        <v>0.98004031511316947</v>
      </c>
      <c r="AQ49" s="3">
        <f t="shared" si="104"/>
        <v>0.90683046379626409</v>
      </c>
      <c r="AR49" s="3">
        <f t="shared" si="105"/>
        <v>5.4409827827775841</v>
      </c>
      <c r="AS49" s="3">
        <f t="shared" si="79"/>
        <v>6.3478132465738479</v>
      </c>
      <c r="AT49" s="18">
        <f t="shared" si="106"/>
        <v>7.7691200963196538E-2</v>
      </c>
      <c r="AU49" s="18">
        <f t="shared" si="107"/>
        <v>97.428273908557898</v>
      </c>
      <c r="AV49" s="39">
        <f t="shared" si="80"/>
        <v>5.5846034877763129E-2</v>
      </c>
      <c r="AW49" s="35">
        <v>1.7703</v>
      </c>
      <c r="AX49" s="31">
        <v>5.6000000000000001E-2</v>
      </c>
      <c r="AY49" s="31">
        <v>0.873</v>
      </c>
      <c r="AZ49" s="3">
        <f t="shared" si="108"/>
        <v>0.97780022296433933</v>
      </c>
      <c r="BA49" s="3">
        <f t="shared" si="109"/>
        <v>0.80460616099332116</v>
      </c>
      <c r="BB49" s="3">
        <f t="shared" si="110"/>
        <v>6.4368492879465693</v>
      </c>
      <c r="BC49" s="3">
        <f t="shared" si="81"/>
        <v>7.2414554489398908</v>
      </c>
      <c r="BD49" s="18">
        <f t="shared" si="111"/>
        <v>8.1330348107381809E-2</v>
      </c>
      <c r="BE49" s="18">
        <f t="shared" si="112"/>
        <v>93.129304136499115</v>
      </c>
      <c r="BF49" s="39">
        <f t="shared" si="82"/>
        <v>6.9117334738291555E-2</v>
      </c>
      <c r="BG49" s="35">
        <v>1.7592000000000001</v>
      </c>
      <c r="BH49" s="31">
        <v>7.5999999999999998E-2</v>
      </c>
      <c r="BI49" s="31">
        <v>0.87</v>
      </c>
      <c r="BJ49" s="3">
        <f t="shared" si="113"/>
        <v>0.97444008474109423</v>
      </c>
      <c r="BK49" s="3">
        <f t="shared" si="114"/>
        <v>0.78909640629586963</v>
      </c>
      <c r="BL49" s="3">
        <f t="shared" si="115"/>
        <v>7.8909640629586963</v>
      </c>
      <c r="BM49" s="3">
        <f t="shared" si="83"/>
        <v>8.6800604692545669</v>
      </c>
      <c r="BN49" s="18">
        <f t="shared" si="116"/>
        <v>0.13702450039474343</v>
      </c>
      <c r="BO49" s="18">
        <f t="shared" si="117"/>
        <v>92.673974322855472</v>
      </c>
      <c r="BP49" s="39">
        <f t="shared" si="84"/>
        <v>8.5147573745659552E-2</v>
      </c>
      <c r="BQ49" s="35">
        <v>1.6706000000000001</v>
      </c>
      <c r="BR49" s="31">
        <v>7.9000000000000001E-2</v>
      </c>
      <c r="BS49" s="31">
        <v>0.874</v>
      </c>
      <c r="BT49" s="3">
        <f t="shared" si="118"/>
        <v>0.9789202690387544</v>
      </c>
      <c r="BU49" s="3">
        <f t="shared" si="119"/>
        <v>0.71817279058919692</v>
      </c>
      <c r="BV49" s="3">
        <f t="shared" si="120"/>
        <v>8.6180734870703617</v>
      </c>
      <c r="BW49" s="3">
        <f t="shared" si="85"/>
        <v>9.3362462776595585</v>
      </c>
      <c r="BX49" s="18">
        <f t="shared" si="121"/>
        <v>0.17249532623692068</v>
      </c>
      <c r="BY49" s="18">
        <f t="shared" si="122"/>
        <v>89.039539954492781</v>
      </c>
      <c r="BZ49" s="39">
        <f t="shared" si="86"/>
        <v>9.6789285877655853E-2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12.530909174501796</v>
      </c>
      <c r="H50" s="46">
        <f t="shared" si="87"/>
        <v>88953.661971830996</v>
      </c>
      <c r="I50" s="36">
        <v>2.2513000000000001</v>
      </c>
      <c r="J50" s="32">
        <v>0.112</v>
      </c>
      <c r="K50" s="32">
        <v>0.90800000000000003</v>
      </c>
      <c r="L50" s="3">
        <f t="shared" si="88"/>
        <v>1.0170018355688661</v>
      </c>
      <c r="M50" s="3">
        <f t="shared" si="89"/>
        <v>1.4076658259351704</v>
      </c>
      <c r="N50" s="3">
        <f t="shared" si="90"/>
        <v>0</v>
      </c>
      <c r="O50" s="3">
        <f t="shared" si="73"/>
        <v>1.4076658259351704</v>
      </c>
      <c r="P50" s="18">
        <f t="shared" si="91"/>
        <v>0</v>
      </c>
      <c r="Q50" s="18">
        <f t="shared" si="92"/>
        <v>127.65038574427338</v>
      </c>
      <c r="R50" s="39">
        <f t="shared" si="125"/>
        <v>0</v>
      </c>
      <c r="S50" s="36">
        <v>2.1307</v>
      </c>
      <c r="T50" s="32">
        <v>8.8999999999999996E-2</v>
      </c>
      <c r="U50" s="32">
        <v>0.90700000000000003</v>
      </c>
      <c r="V50" s="3">
        <f t="shared" si="93"/>
        <v>1.0158817894944512</v>
      </c>
      <c r="W50" s="3">
        <f t="shared" si="94"/>
        <v>1.258114922227918</v>
      </c>
      <c r="X50" s="3">
        <f t="shared" si="95"/>
        <v>2.516229844455836</v>
      </c>
      <c r="Y50" s="3">
        <f t="shared" si="75"/>
        <v>3.774344766683754</v>
      </c>
      <c r="Z50" s="18">
        <f t="shared" si="96"/>
        <v>3.4880339723824816E-2</v>
      </c>
      <c r="AA50" s="18">
        <f t="shared" si="97"/>
        <v>122.05498120069058</v>
      </c>
      <c r="AB50" s="39">
        <f t="shared" si="76"/>
        <v>2.0615544074505984E-2</v>
      </c>
      <c r="AC50" s="36">
        <v>2.0411000000000001</v>
      </c>
      <c r="AD50" s="32">
        <v>8.5999999999999993E-2</v>
      </c>
      <c r="AE50" s="32">
        <v>0.89800000000000002</v>
      </c>
      <c r="AF50" s="3">
        <f t="shared" si="98"/>
        <v>1.0058013748247157</v>
      </c>
      <c r="AG50" s="3">
        <f t="shared" si="99"/>
        <v>1.1317287960087139</v>
      </c>
      <c r="AH50" s="3">
        <f t="shared" si="100"/>
        <v>4.5269151840348556</v>
      </c>
      <c r="AI50" s="3">
        <f t="shared" si="77"/>
        <v>5.6586439800435695</v>
      </c>
      <c r="AJ50" s="18">
        <f t="shared" si="101"/>
        <v>6.6078054172516346E-2</v>
      </c>
      <c r="AK50" s="18">
        <f t="shared" si="102"/>
        <v>117.89786472386621</v>
      </c>
      <c r="AL50" s="39">
        <f t="shared" si="78"/>
        <v>3.8396922579026715E-2</v>
      </c>
      <c r="AM50" s="36">
        <v>1.9629000000000001</v>
      </c>
      <c r="AN50" s="32">
        <v>6.9000000000000006E-2</v>
      </c>
      <c r="AO50" s="32">
        <v>0.89400000000000002</v>
      </c>
      <c r="AP50" s="3">
        <f t="shared" si="103"/>
        <v>1.0013211905270554</v>
      </c>
      <c r="AQ50" s="3">
        <f t="shared" si="104"/>
        <v>1.0373672073444147</v>
      </c>
      <c r="AR50" s="3">
        <f t="shared" si="105"/>
        <v>6.2242032440664881</v>
      </c>
      <c r="AS50" s="3">
        <f t="shared" si="79"/>
        <v>7.2615704514109023</v>
      </c>
      <c r="AT50" s="18">
        <f t="shared" si="106"/>
        <v>7.8817291843743129E-2</v>
      </c>
      <c r="AU50" s="18">
        <f t="shared" si="107"/>
        <v>114.26966708449494</v>
      </c>
      <c r="AV50" s="39">
        <f t="shared" si="80"/>
        <v>5.4469426601760351E-2</v>
      </c>
      <c r="AW50" s="36">
        <v>1.8802000000000001</v>
      </c>
      <c r="AX50" s="32">
        <v>8.5000000000000006E-2</v>
      </c>
      <c r="AY50" s="32">
        <v>0.88700000000000001</v>
      </c>
      <c r="AZ50" s="3">
        <f t="shared" si="108"/>
        <v>0.9934808680061501</v>
      </c>
      <c r="BA50" s="3">
        <f t="shared" si="109"/>
        <v>0.93695010441724169</v>
      </c>
      <c r="BB50" s="3">
        <f t="shared" si="110"/>
        <v>7.4956008353379335</v>
      </c>
      <c r="BC50" s="3">
        <f t="shared" si="81"/>
        <v>8.4325509397551759</v>
      </c>
      <c r="BD50" s="18">
        <f t="shared" si="111"/>
        <v>0.12743897862946663</v>
      </c>
      <c r="BE50" s="18">
        <f t="shared" si="112"/>
        <v>110.43268569349745</v>
      </c>
      <c r="BF50" s="39">
        <f t="shared" si="82"/>
        <v>6.7874839666054537E-2</v>
      </c>
      <c r="BG50" s="36">
        <v>1.8746</v>
      </c>
      <c r="BH50" s="32">
        <v>7.5999999999999998E-2</v>
      </c>
      <c r="BI50" s="32">
        <v>0.88100000000000001</v>
      </c>
      <c r="BJ50" s="3">
        <f t="shared" si="113"/>
        <v>0.98676059155965978</v>
      </c>
      <c r="BK50" s="3">
        <f t="shared" si="114"/>
        <v>0.91881942845152309</v>
      </c>
      <c r="BL50" s="3">
        <f t="shared" si="115"/>
        <v>9.1881942845152302</v>
      </c>
      <c r="BM50" s="3">
        <f t="shared" si="83"/>
        <v>10.107013712966753</v>
      </c>
      <c r="BN50" s="18">
        <f t="shared" si="116"/>
        <v>0.14051139285359288</v>
      </c>
      <c r="BO50" s="18">
        <f t="shared" si="117"/>
        <v>110.17286591369592</v>
      </c>
      <c r="BP50" s="39">
        <f t="shared" si="84"/>
        <v>8.3397978334455017E-2</v>
      </c>
      <c r="BQ50" s="36">
        <v>1.7676000000000001</v>
      </c>
      <c r="BR50" s="32">
        <v>7.4999999999999997E-2</v>
      </c>
      <c r="BS50" s="32">
        <v>0.88200000000000001</v>
      </c>
      <c r="BT50" s="3">
        <f t="shared" si="118"/>
        <v>0.98788063763407485</v>
      </c>
      <c r="BU50" s="3">
        <f t="shared" si="119"/>
        <v>0.81877822372796127</v>
      </c>
      <c r="BV50" s="3">
        <f t="shared" si="120"/>
        <v>9.8253386847355344</v>
      </c>
      <c r="BW50" s="3">
        <f t="shared" si="85"/>
        <v>10.644116908463495</v>
      </c>
      <c r="BX50" s="18">
        <f t="shared" si="121"/>
        <v>0.16677302622986478</v>
      </c>
      <c r="BY50" s="18">
        <f t="shared" si="122"/>
        <v>105.20845226391681</v>
      </c>
      <c r="BZ50" s="39">
        <f t="shared" si="86"/>
        <v>9.3389252225558272E-2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13.034866913271221</v>
      </c>
      <c r="H51" s="46">
        <f t="shared" si="87"/>
        <v>92531.126760563377</v>
      </c>
      <c r="I51" s="36">
        <v>2.3136999999999999</v>
      </c>
      <c r="J51" s="32">
        <v>0.17</v>
      </c>
      <c r="K51" s="32">
        <v>0.92300000000000004</v>
      </c>
      <c r="L51" s="3">
        <f t="shared" si="88"/>
        <v>1.0338025266850919</v>
      </c>
      <c r="M51" s="3">
        <f t="shared" si="89"/>
        <v>1.5363091699773721</v>
      </c>
      <c r="N51" s="3">
        <f t="shared" si="90"/>
        <v>0</v>
      </c>
      <c r="O51" s="3">
        <f t="shared" si="73"/>
        <v>1.5363091699773721</v>
      </c>
      <c r="P51" s="18">
        <f t="shared" si="91"/>
        <v>0</v>
      </c>
      <c r="Q51" s="18">
        <f t="shared" si="92"/>
        <v>146.93796859752374</v>
      </c>
      <c r="R51" s="39">
        <f t="shared" si="125"/>
        <v>0</v>
      </c>
      <c r="S51" s="36">
        <v>2.2178</v>
      </c>
      <c r="T51" s="32">
        <v>0.1</v>
      </c>
      <c r="U51" s="32">
        <v>0.92400000000000004</v>
      </c>
      <c r="V51" s="3">
        <f t="shared" si="93"/>
        <v>1.0349225727595071</v>
      </c>
      <c r="W51" s="3">
        <f t="shared" si="94"/>
        <v>1.4146526853208525</v>
      </c>
      <c r="X51" s="3">
        <f t="shared" si="95"/>
        <v>2.8293053706417051</v>
      </c>
      <c r="Y51" s="3">
        <f t="shared" si="75"/>
        <v>4.2439580559625574</v>
      </c>
      <c r="Z51" s="18">
        <f t="shared" si="96"/>
        <v>4.0674298158354528E-2</v>
      </c>
      <c r="AA51" s="18">
        <f t="shared" si="97"/>
        <v>141.92984719563208</v>
      </c>
      <c r="AB51" s="39">
        <f t="shared" si="76"/>
        <v>1.9934534043018242E-2</v>
      </c>
      <c r="AC51" s="36">
        <v>2.1145999999999998</v>
      </c>
      <c r="AD51" s="32">
        <v>7.8E-2</v>
      </c>
      <c r="AE51" s="32">
        <v>0.91700000000000004</v>
      </c>
      <c r="AF51" s="3">
        <f t="shared" si="98"/>
        <v>1.0270822502386017</v>
      </c>
      <c r="AG51" s="3">
        <f t="shared" si="99"/>
        <v>1.2666489127107632</v>
      </c>
      <c r="AH51" s="3">
        <f t="shared" si="100"/>
        <v>5.0665956508430527</v>
      </c>
      <c r="AI51" s="3">
        <f t="shared" si="77"/>
        <v>6.3332445635538157</v>
      </c>
      <c r="AJ51" s="18">
        <f t="shared" si="101"/>
        <v>6.2494154263373201E-2</v>
      </c>
      <c r="AK51" s="18">
        <f t="shared" si="102"/>
        <v>136.54050278817411</v>
      </c>
      <c r="AL51" s="39">
        <f t="shared" si="78"/>
        <v>3.7106906356594103E-2</v>
      </c>
      <c r="AM51" s="36">
        <v>2.0224000000000002</v>
      </c>
      <c r="AN51" s="32">
        <v>8.5000000000000006E-2</v>
      </c>
      <c r="AO51" s="32">
        <v>0.91100000000000003</v>
      </c>
      <c r="AP51" s="3">
        <f t="shared" si="103"/>
        <v>1.0203619737921112</v>
      </c>
      <c r="AQ51" s="3">
        <f t="shared" si="104"/>
        <v>1.1434890093249102</v>
      </c>
      <c r="AR51" s="3">
        <f t="shared" si="105"/>
        <v>6.8609340559494605</v>
      </c>
      <c r="AS51" s="3">
        <f t="shared" si="79"/>
        <v>8.00442306527437</v>
      </c>
      <c r="AT51" s="18">
        <f t="shared" si="106"/>
        <v>0.10082147801624004</v>
      </c>
      <c r="AU51" s="18">
        <f t="shared" si="107"/>
        <v>131.72560400554215</v>
      </c>
      <c r="AV51" s="39">
        <f t="shared" si="80"/>
        <v>5.2085045331511988E-2</v>
      </c>
      <c r="AW51" s="36">
        <v>1.9458</v>
      </c>
      <c r="AX51" s="32">
        <v>7.8E-2</v>
      </c>
      <c r="AY51" s="32">
        <v>0.90500000000000003</v>
      </c>
      <c r="AZ51" s="3">
        <f t="shared" si="108"/>
        <v>1.013641697345621</v>
      </c>
      <c r="BA51" s="3">
        <f t="shared" si="109"/>
        <v>1.0446112149251712</v>
      </c>
      <c r="BB51" s="3">
        <f t="shared" si="110"/>
        <v>8.3568897194013694</v>
      </c>
      <c r="BC51" s="3">
        <f t="shared" si="81"/>
        <v>9.4015009343265401</v>
      </c>
      <c r="BD51" s="18">
        <f t="shared" si="111"/>
        <v>0.12173848081152025</v>
      </c>
      <c r="BE51" s="18">
        <f t="shared" si="112"/>
        <v>127.72537356357236</v>
      </c>
      <c r="BF51" s="39">
        <f t="shared" si="82"/>
        <v>6.5428579194892075E-2</v>
      </c>
      <c r="BG51" s="36">
        <v>1.8946000000000001</v>
      </c>
      <c r="BH51" s="32">
        <v>0.08</v>
      </c>
      <c r="BI51" s="32">
        <v>0.90400000000000003</v>
      </c>
      <c r="BJ51" s="3">
        <f t="shared" si="113"/>
        <v>1.0125216512712059</v>
      </c>
      <c r="BK51" s="3">
        <f t="shared" si="114"/>
        <v>0.98817316165581448</v>
      </c>
      <c r="BL51" s="3">
        <f t="shared" si="115"/>
        <v>9.8817316165581435</v>
      </c>
      <c r="BM51" s="3">
        <f t="shared" si="83"/>
        <v>10.869904778213957</v>
      </c>
      <c r="BN51" s="18">
        <f t="shared" si="116"/>
        <v>0.15573024888859774</v>
      </c>
      <c r="BO51" s="18">
        <f t="shared" si="117"/>
        <v>125.05159029165524</v>
      </c>
      <c r="BP51" s="39">
        <f t="shared" si="84"/>
        <v>7.9021239102287186E-2</v>
      </c>
      <c r="BQ51" s="36">
        <v>1.7874000000000001</v>
      </c>
      <c r="BR51" s="32">
        <v>9.0999999999999998E-2</v>
      </c>
      <c r="BS51" s="32">
        <v>0.9</v>
      </c>
      <c r="BT51" s="3">
        <f t="shared" si="118"/>
        <v>1.0080414669735458</v>
      </c>
      <c r="BU51" s="3">
        <f t="shared" si="119"/>
        <v>0.87174537846870126</v>
      </c>
      <c r="BV51" s="3">
        <f t="shared" si="120"/>
        <v>10.460944541624414</v>
      </c>
      <c r="BW51" s="3">
        <f t="shared" si="85"/>
        <v>11.332689920093115</v>
      </c>
      <c r="BX51" s="18">
        <f t="shared" si="121"/>
        <v>0.21069478532441613</v>
      </c>
      <c r="BY51" s="18">
        <f t="shared" si="122"/>
        <v>119.45335656607877</v>
      </c>
      <c r="BZ51" s="39">
        <f t="shared" si="86"/>
        <v>8.757346668477807E-2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13.538824652040649</v>
      </c>
      <c r="H52" s="46">
        <f t="shared" si="87"/>
        <v>96108.591549295772</v>
      </c>
      <c r="I52" s="35">
        <v>2.3365999999999998</v>
      </c>
      <c r="J52" s="31">
        <v>0.20100000000000001</v>
      </c>
      <c r="K52" s="32">
        <v>0.93400000000000005</v>
      </c>
      <c r="L52" s="3">
        <f t="shared" si="88"/>
        <v>1.0461230335036575</v>
      </c>
      <c r="M52" s="3">
        <f t="shared" si="89"/>
        <v>1.6044405319642074</v>
      </c>
      <c r="N52" s="3">
        <f t="shared" si="90"/>
        <v>0</v>
      </c>
      <c r="O52" s="3">
        <f t="shared" si="73"/>
        <v>1.6044405319642074</v>
      </c>
      <c r="P52" s="18">
        <f t="shared" si="91"/>
        <v>0</v>
      </c>
      <c r="Q52" s="18">
        <f t="shared" si="92"/>
        <v>165.9882804628341</v>
      </c>
      <c r="R52" s="39">
        <f t="shared" si="125"/>
        <v>0</v>
      </c>
      <c r="S52" s="35">
        <v>2.2904</v>
      </c>
      <c r="T52" s="31">
        <v>0.16400000000000001</v>
      </c>
      <c r="U52" s="32">
        <v>0.92700000000000005</v>
      </c>
      <c r="V52" s="3">
        <f t="shared" si="93"/>
        <v>1.0382827109827522</v>
      </c>
      <c r="W52" s="3">
        <f t="shared" si="94"/>
        <v>1.5185995466642055</v>
      </c>
      <c r="X52" s="3">
        <f t="shared" si="95"/>
        <v>3.037199093328411</v>
      </c>
      <c r="Y52" s="3">
        <f t="shared" si="75"/>
        <v>4.5557986399926165</v>
      </c>
      <c r="Z52" s="18">
        <f t="shared" si="96"/>
        <v>6.7139707016685715E-2</v>
      </c>
      <c r="AA52" s="18">
        <f t="shared" si="97"/>
        <v>163.28481202971594</v>
      </c>
      <c r="AB52" s="39">
        <f t="shared" si="76"/>
        <v>1.8600622161819166E-2</v>
      </c>
      <c r="AC52" s="35">
        <v>2.1514000000000002</v>
      </c>
      <c r="AD52" s="31">
        <v>0.129</v>
      </c>
      <c r="AE52" s="32">
        <v>0.92600000000000005</v>
      </c>
      <c r="AF52" s="3">
        <f t="shared" si="98"/>
        <v>1.0371626649083372</v>
      </c>
      <c r="AG52" s="3">
        <f t="shared" si="99"/>
        <v>1.3369815973158514</v>
      </c>
      <c r="AH52" s="3">
        <f t="shared" si="100"/>
        <v>5.3479263892634057</v>
      </c>
      <c r="AI52" s="3">
        <f t="shared" si="77"/>
        <v>6.6849079865792573</v>
      </c>
      <c r="AJ52" s="18">
        <f t="shared" si="101"/>
        <v>0.10539446526734611</v>
      </c>
      <c r="AK52" s="18">
        <f t="shared" si="102"/>
        <v>155.1510000772609</v>
      </c>
      <c r="AL52" s="39">
        <f t="shared" si="78"/>
        <v>3.4469171237054778E-2</v>
      </c>
      <c r="AM52" s="35">
        <v>2.0781000000000001</v>
      </c>
      <c r="AN52" s="31">
        <v>0.14599999999999999</v>
      </c>
      <c r="AO52" s="32">
        <v>0.92100000000000004</v>
      </c>
      <c r="AP52" s="3">
        <f t="shared" si="103"/>
        <v>1.0315624345362617</v>
      </c>
      <c r="AQ52" s="3">
        <f t="shared" si="104"/>
        <v>1.2339946382767111</v>
      </c>
      <c r="AR52" s="3">
        <f t="shared" si="105"/>
        <v>7.4039678296602665</v>
      </c>
      <c r="AS52" s="3">
        <f t="shared" si="79"/>
        <v>8.637962467936978</v>
      </c>
      <c r="AT52" s="18">
        <f t="shared" si="106"/>
        <v>0.17699846349316065</v>
      </c>
      <c r="AU52" s="18">
        <f t="shared" si="107"/>
        <v>150.8617308965778</v>
      </c>
      <c r="AV52" s="39">
        <f t="shared" si="80"/>
        <v>4.9077839592971427E-2</v>
      </c>
      <c r="AW52" s="35">
        <v>1.9882</v>
      </c>
      <c r="AX52" s="31">
        <v>0.112</v>
      </c>
      <c r="AY52" s="32">
        <v>0.91600000000000004</v>
      </c>
      <c r="AZ52" s="3">
        <f t="shared" si="108"/>
        <v>1.0259622041641865</v>
      </c>
      <c r="BA52" s="3">
        <f t="shared" si="109"/>
        <v>1.1173062132202733</v>
      </c>
      <c r="BB52" s="3">
        <f t="shared" si="110"/>
        <v>8.9384497057621868</v>
      </c>
      <c r="BC52" s="3">
        <f t="shared" si="81"/>
        <v>10.055755918982459</v>
      </c>
      <c r="BD52" s="18">
        <f t="shared" si="111"/>
        <v>0.17907917573425852</v>
      </c>
      <c r="BE52" s="18">
        <f t="shared" si="112"/>
        <v>145.60108561222017</v>
      </c>
      <c r="BF52" s="39">
        <f t="shared" si="82"/>
        <v>6.1389993544196421E-2</v>
      </c>
      <c r="BG52" s="35">
        <v>1.9269000000000001</v>
      </c>
      <c r="BH52" s="31">
        <v>0.11</v>
      </c>
      <c r="BI52" s="32">
        <v>0.90800000000000003</v>
      </c>
      <c r="BJ52" s="3">
        <f t="shared" si="113"/>
        <v>1.0170018355688661</v>
      </c>
      <c r="BK52" s="3">
        <f t="shared" si="114"/>
        <v>1.0312196455769949</v>
      </c>
      <c r="BL52" s="3">
        <f t="shared" si="115"/>
        <v>10.312196455769948</v>
      </c>
      <c r="BM52" s="3">
        <f t="shared" si="83"/>
        <v>11.343416101346943</v>
      </c>
      <c r="BN52" s="18">
        <f t="shared" si="116"/>
        <v>0.21602823230280874</v>
      </c>
      <c r="BO52" s="18">
        <f t="shared" si="117"/>
        <v>142.01401602455476</v>
      </c>
      <c r="BP52" s="39">
        <f t="shared" si="84"/>
        <v>7.2613934486487092E-2</v>
      </c>
      <c r="BQ52" s="35">
        <v>1.819</v>
      </c>
      <c r="BR52" s="31">
        <v>9.4E-2</v>
      </c>
      <c r="BS52" s="32">
        <v>0.90700000000000003</v>
      </c>
      <c r="BT52" s="3">
        <f t="shared" si="118"/>
        <v>1.0158817894944512</v>
      </c>
      <c r="BU52" s="3">
        <f t="shared" si="119"/>
        <v>0.91694038278637668</v>
      </c>
      <c r="BV52" s="3">
        <f t="shared" si="120"/>
        <v>11.00328459343652</v>
      </c>
      <c r="BW52" s="3">
        <f t="shared" si="85"/>
        <v>11.920224976222897</v>
      </c>
      <c r="BX52" s="18">
        <f t="shared" si="121"/>
        <v>0.22103945622738419</v>
      </c>
      <c r="BY52" s="18">
        <f t="shared" si="122"/>
        <v>135.70007135067061</v>
      </c>
      <c r="BZ52" s="39">
        <f t="shared" si="86"/>
        <v>8.1085326513957973E-2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14.042782390810077</v>
      </c>
      <c r="H53" s="46">
        <f t="shared" si="87"/>
        <v>99686.056338028182</v>
      </c>
      <c r="I53" s="36">
        <v>2.3355999999999999</v>
      </c>
      <c r="J53" s="32">
        <v>0.219</v>
      </c>
      <c r="K53" s="32">
        <v>0.92700000000000005</v>
      </c>
      <c r="L53" s="3">
        <f t="shared" si="88"/>
        <v>1.0382827109827522</v>
      </c>
      <c r="M53" s="3">
        <f t="shared" si="89"/>
        <v>1.5791287083546348</v>
      </c>
      <c r="N53" s="3">
        <f t="shared" si="90"/>
        <v>0</v>
      </c>
      <c r="O53" s="3">
        <f t="shared" si="73"/>
        <v>1.5791287083546348</v>
      </c>
      <c r="P53" s="18">
        <f t="shared" si="91"/>
        <v>0</v>
      </c>
      <c r="Q53" s="18">
        <f t="shared" si="92"/>
        <v>185.15732699810067</v>
      </c>
      <c r="R53" s="39">
        <f t="shared" si="125"/>
        <v>0</v>
      </c>
      <c r="S53" s="36">
        <v>2.2677999999999998</v>
      </c>
      <c r="T53" s="32">
        <v>0.18099999999999999</v>
      </c>
      <c r="U53" s="32">
        <v>0.93200000000000005</v>
      </c>
      <c r="V53" s="3">
        <f t="shared" si="93"/>
        <v>1.0438829413548274</v>
      </c>
      <c r="W53" s="3">
        <f t="shared" si="94"/>
        <v>1.5048820228900637</v>
      </c>
      <c r="X53" s="3">
        <f t="shared" si="95"/>
        <v>3.0097640457801274</v>
      </c>
      <c r="Y53" s="3">
        <f t="shared" si="75"/>
        <v>4.5146460686701912</v>
      </c>
      <c r="Z53" s="18">
        <f t="shared" si="96"/>
        <v>7.4900811840505718E-2</v>
      </c>
      <c r="AA53" s="18">
        <f t="shared" si="97"/>
        <v>180.73016281046091</v>
      </c>
      <c r="AB53" s="39">
        <f t="shared" si="76"/>
        <v>1.6653357685161772E-2</v>
      </c>
      <c r="AC53" s="36">
        <v>2.1989000000000001</v>
      </c>
      <c r="AD53" s="32">
        <v>0.182</v>
      </c>
      <c r="AE53" s="32">
        <v>0.92700000000000005</v>
      </c>
      <c r="AF53" s="3">
        <f t="shared" si="98"/>
        <v>1.0382827109827522</v>
      </c>
      <c r="AG53" s="3">
        <f t="shared" si="99"/>
        <v>1.3996890157181052</v>
      </c>
      <c r="AH53" s="3">
        <f t="shared" si="100"/>
        <v>5.5987560628724209</v>
      </c>
      <c r="AI53" s="3">
        <f t="shared" si="77"/>
        <v>6.9984450785905263</v>
      </c>
      <c r="AJ53" s="18">
        <f t="shared" si="101"/>
        <v>0.14901739850044876</v>
      </c>
      <c r="AK53" s="18">
        <f t="shared" si="102"/>
        <v>176.23117147523413</v>
      </c>
      <c r="AL53" s="39">
        <f t="shared" si="78"/>
        <v>3.1769385722203052E-2</v>
      </c>
      <c r="AM53" s="36">
        <v>2.1103999999999998</v>
      </c>
      <c r="AN53" s="32">
        <v>0.14099999999999999</v>
      </c>
      <c r="AO53" s="32">
        <v>0.92700000000000005</v>
      </c>
      <c r="AP53" s="3">
        <f t="shared" si="103"/>
        <v>1.0382827109827522</v>
      </c>
      <c r="AQ53" s="3">
        <f t="shared" si="104"/>
        <v>1.2892886286799419</v>
      </c>
      <c r="AR53" s="3">
        <f t="shared" si="105"/>
        <v>7.7357317720796503</v>
      </c>
      <c r="AS53" s="3">
        <f t="shared" si="79"/>
        <v>9.0250204007595922</v>
      </c>
      <c r="AT53" s="18">
        <f t="shared" si="106"/>
        <v>0.17317131748815884</v>
      </c>
      <c r="AU53" s="18">
        <f t="shared" si="107"/>
        <v>170.45235096481943</v>
      </c>
      <c r="AV53" s="39">
        <f t="shared" si="80"/>
        <v>4.5383544012697535E-2</v>
      </c>
      <c r="AW53" s="36">
        <v>2.0085999999999999</v>
      </c>
      <c r="AX53" s="32">
        <v>0.1</v>
      </c>
      <c r="AY53" s="32">
        <v>0.91900000000000004</v>
      </c>
      <c r="AZ53" s="3">
        <f t="shared" si="108"/>
        <v>1.0293223423874318</v>
      </c>
      <c r="BA53" s="3">
        <f t="shared" si="109"/>
        <v>1.1478339530149577</v>
      </c>
      <c r="BB53" s="3">
        <f t="shared" si="110"/>
        <v>9.1826716241196618</v>
      </c>
      <c r="BC53" s="3">
        <f t="shared" si="81"/>
        <v>10.33050557713462</v>
      </c>
      <c r="BD53" s="18">
        <f t="shared" si="111"/>
        <v>0.16094116455331639</v>
      </c>
      <c r="BE53" s="18">
        <f t="shared" si="112"/>
        <v>163.8050749426701</v>
      </c>
      <c r="BF53" s="39">
        <f t="shared" si="82"/>
        <v>5.6058529488988616E-2</v>
      </c>
      <c r="BG53" s="36">
        <v>1.9543999999999999</v>
      </c>
      <c r="BH53" s="32">
        <v>9.1999999999999998E-2</v>
      </c>
      <c r="BI53" s="32">
        <v>0.91200000000000003</v>
      </c>
      <c r="BJ53" s="3">
        <f t="shared" si="113"/>
        <v>1.0214820198665264</v>
      </c>
      <c r="BK53" s="3">
        <f t="shared" si="114"/>
        <v>1.0702314576170824</v>
      </c>
      <c r="BL53" s="3">
        <f t="shared" si="115"/>
        <v>10.702314576170822</v>
      </c>
      <c r="BM53" s="3">
        <f t="shared" si="83"/>
        <v>11.772546033787904</v>
      </c>
      <c r="BN53" s="18">
        <f t="shared" si="116"/>
        <v>0.18227354230868889</v>
      </c>
      <c r="BO53" s="18">
        <f t="shared" si="117"/>
        <v>160.26595548883421</v>
      </c>
      <c r="BP53" s="39">
        <f t="shared" si="84"/>
        <v>6.6778465479628679E-2</v>
      </c>
      <c r="BQ53" s="36">
        <v>1.8125</v>
      </c>
      <c r="BR53" s="32">
        <v>0.1</v>
      </c>
      <c r="BS53" s="32">
        <v>0.91100000000000003</v>
      </c>
      <c r="BT53" s="3">
        <f t="shared" si="118"/>
        <v>1.0203619737921112</v>
      </c>
      <c r="BU53" s="3">
        <f t="shared" si="119"/>
        <v>0.91844660260727473</v>
      </c>
      <c r="BV53" s="3">
        <f t="shared" si="120"/>
        <v>11.021359231287297</v>
      </c>
      <c r="BW53" s="3">
        <f t="shared" si="85"/>
        <v>11.939805833894573</v>
      </c>
      <c r="BX53" s="18">
        <f t="shared" si="121"/>
        <v>0.2372270070970354</v>
      </c>
      <c r="BY53" s="18">
        <f t="shared" si="122"/>
        <v>151.00025345010147</v>
      </c>
      <c r="BZ53" s="39">
        <f t="shared" si="86"/>
        <v>7.2989011471622081E-2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14.546740129579501</v>
      </c>
      <c r="H54" s="46">
        <f t="shared" si="87"/>
        <v>103263.52112676055</v>
      </c>
      <c r="I54" s="37">
        <v>2.3788999999999998</v>
      </c>
      <c r="J54" s="33">
        <v>0.28100000000000003</v>
      </c>
      <c r="K54" s="33">
        <v>0.93100000000000005</v>
      </c>
      <c r="L54" s="3">
        <f t="shared" si="88"/>
        <v>1.0427628952804124</v>
      </c>
      <c r="M54" s="3">
        <f t="shared" si="89"/>
        <v>1.6523911571907619</v>
      </c>
      <c r="N54" s="3">
        <f t="shared" si="90"/>
        <v>0</v>
      </c>
      <c r="O54" s="3">
        <f t="shared" si="73"/>
        <v>1.6523911571907619</v>
      </c>
      <c r="P54" s="18">
        <f t="shared" si="91"/>
        <v>0</v>
      </c>
      <c r="Q54" s="18">
        <f t="shared" si="92"/>
        <v>208.958507616508</v>
      </c>
      <c r="R54" s="39">
        <f t="shared" si="125"/>
        <v>0</v>
      </c>
      <c r="S54" s="37">
        <v>2.3220999999999998</v>
      </c>
      <c r="T54" s="33">
        <v>0.183</v>
      </c>
      <c r="U54" s="33">
        <v>0.93200000000000005</v>
      </c>
      <c r="V54" s="3">
        <f t="shared" si="93"/>
        <v>1.0438829413548274</v>
      </c>
      <c r="W54" s="3">
        <f t="shared" si="94"/>
        <v>1.5778103087049413</v>
      </c>
      <c r="X54" s="3">
        <f t="shared" si="95"/>
        <v>3.1556206174098826</v>
      </c>
      <c r="Y54" s="3">
        <f t="shared" si="75"/>
        <v>4.7334309261148242</v>
      </c>
      <c r="Z54" s="18">
        <f t="shared" si="96"/>
        <v>7.5728445120511301E-2</v>
      </c>
      <c r="AA54" s="18">
        <f t="shared" si="97"/>
        <v>204.83580685141794</v>
      </c>
      <c r="AB54" s="39">
        <f t="shared" si="76"/>
        <v>1.5405610307668913E-2</v>
      </c>
      <c r="AC54" s="37">
        <v>2.2719</v>
      </c>
      <c r="AD54" s="33">
        <v>0.188</v>
      </c>
      <c r="AE54" s="33">
        <v>0.92500000000000004</v>
      </c>
      <c r="AF54" s="3">
        <f t="shared" si="98"/>
        <v>1.036042618833922</v>
      </c>
      <c r="AG54" s="3">
        <f t="shared" si="99"/>
        <v>1.4877262164726655</v>
      </c>
      <c r="AH54" s="3">
        <f t="shared" si="100"/>
        <v>5.9509048658906618</v>
      </c>
      <c r="AI54" s="3">
        <f t="shared" si="77"/>
        <v>7.4386310823633277</v>
      </c>
      <c r="AJ54" s="18">
        <f t="shared" si="101"/>
        <v>0.15326656912369319</v>
      </c>
      <c r="AK54" s="18">
        <f t="shared" si="102"/>
        <v>201.19215230198981</v>
      </c>
      <c r="AL54" s="39">
        <f t="shared" si="78"/>
        <v>2.9578215640132632E-2</v>
      </c>
      <c r="AM54" s="37">
        <v>2.1892999999999998</v>
      </c>
      <c r="AN54" s="33">
        <v>0.16700000000000001</v>
      </c>
      <c r="AO54" s="33">
        <v>0.92800000000000005</v>
      </c>
      <c r="AP54" s="3">
        <f t="shared" si="103"/>
        <v>1.0394027570571671</v>
      </c>
      <c r="AQ54" s="3">
        <f t="shared" si="104"/>
        <v>1.390489245194789</v>
      </c>
      <c r="AR54" s="3">
        <f t="shared" si="105"/>
        <v>8.3429354711687349</v>
      </c>
      <c r="AS54" s="3">
        <f t="shared" si="79"/>
        <v>9.7334247163635244</v>
      </c>
      <c r="AT54" s="18">
        <f t="shared" si="106"/>
        <v>0.20554636634652879</v>
      </c>
      <c r="AU54" s="18">
        <f t="shared" si="107"/>
        <v>195.19681633022159</v>
      </c>
      <c r="AV54" s="39">
        <f t="shared" si="80"/>
        <v>4.2741145209329062E-2</v>
      </c>
      <c r="AW54" s="37">
        <v>2.0623</v>
      </c>
      <c r="AX54" s="33">
        <v>0.15</v>
      </c>
      <c r="AY54" s="33">
        <v>0.92900000000000005</v>
      </c>
      <c r="AZ54" s="3">
        <f t="shared" si="108"/>
        <v>1.0405228031315823</v>
      </c>
      <c r="BA54" s="3">
        <f t="shared" si="109"/>
        <v>1.2365060314683081</v>
      </c>
      <c r="BB54" s="3">
        <f t="shared" si="110"/>
        <v>9.8920482517464645</v>
      </c>
      <c r="BC54" s="3">
        <f t="shared" si="81"/>
        <v>11.128554283214772</v>
      </c>
      <c r="BD54" s="18">
        <f t="shared" si="111"/>
        <v>0.24669412321417647</v>
      </c>
      <c r="BE54" s="18">
        <f t="shared" si="112"/>
        <v>185.97880581672806</v>
      </c>
      <c r="BF54" s="39">
        <f t="shared" si="82"/>
        <v>5.3189115868904638E-2</v>
      </c>
      <c r="BG54" s="37">
        <v>1.9850000000000001</v>
      </c>
      <c r="BH54" s="33">
        <v>0.127</v>
      </c>
      <c r="BI54" s="33">
        <v>0.91800000000000004</v>
      </c>
      <c r="BJ54" s="3">
        <f t="shared" si="113"/>
        <v>1.0282022963130166</v>
      </c>
      <c r="BK54" s="3">
        <f t="shared" si="114"/>
        <v>1.1185811905114995</v>
      </c>
      <c r="BL54" s="3">
        <f t="shared" si="115"/>
        <v>11.185811905114994</v>
      </c>
      <c r="BM54" s="3">
        <f t="shared" si="83"/>
        <v>12.304393095626493</v>
      </c>
      <c r="BN54" s="18">
        <f t="shared" si="116"/>
        <v>0.2549383749152323</v>
      </c>
      <c r="BO54" s="18">
        <f t="shared" si="117"/>
        <v>180.36815847268829</v>
      </c>
      <c r="BP54" s="39">
        <f t="shared" si="84"/>
        <v>6.2016555470952327E-2</v>
      </c>
      <c r="BQ54" s="37">
        <v>1.8987000000000001</v>
      </c>
      <c r="BR54" s="33">
        <v>0.129</v>
      </c>
      <c r="BS54" s="33">
        <v>0.91200000000000003</v>
      </c>
      <c r="BT54" s="3">
        <f t="shared" si="118"/>
        <v>1.0214820198665264</v>
      </c>
      <c r="BU54" s="3">
        <f t="shared" si="119"/>
        <v>1.0100979856299255</v>
      </c>
      <c r="BV54" s="3">
        <f t="shared" si="120"/>
        <v>12.121175827559105</v>
      </c>
      <c r="BW54" s="3">
        <f t="shared" si="85"/>
        <v>13.131273813189031</v>
      </c>
      <c r="BX54" s="18">
        <f t="shared" si="121"/>
        <v>0.30669504727592439</v>
      </c>
      <c r="BY54" s="18">
        <f t="shared" si="122"/>
        <v>174.10426628910963</v>
      </c>
      <c r="BZ54" s="39">
        <f t="shared" si="86"/>
        <v>6.962021141648092E-2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15.050697868348928</v>
      </c>
      <c r="H55" s="46">
        <f t="shared" si="87"/>
        <v>106840.98591549294</v>
      </c>
      <c r="I55" s="37">
        <v>2.5002</v>
      </c>
      <c r="J55" s="33">
        <v>0.222</v>
      </c>
      <c r="K55" s="33">
        <v>0.93200000000000005</v>
      </c>
      <c r="L55" s="3">
        <f t="shared" si="88"/>
        <v>1.0438829413548274</v>
      </c>
      <c r="M55" s="3">
        <f t="shared" si="89"/>
        <v>1.8291210762181156</v>
      </c>
      <c r="N55" s="3">
        <f t="shared" si="90"/>
        <v>0</v>
      </c>
      <c r="O55" s="3">
        <f t="shared" si="73"/>
        <v>1.8291210762181156</v>
      </c>
      <c r="P55" s="18">
        <f t="shared" si="91"/>
        <v>0</v>
      </c>
      <c r="Q55" s="18">
        <f t="shared" si="92"/>
        <v>241.1884778218579</v>
      </c>
      <c r="R55" s="39">
        <f t="shared" si="125"/>
        <v>0</v>
      </c>
      <c r="S55" s="37">
        <v>2.4529000000000001</v>
      </c>
      <c r="T55" s="33">
        <v>0.20200000000000001</v>
      </c>
      <c r="U55" s="33">
        <v>0.92700000000000005</v>
      </c>
      <c r="V55" s="3">
        <f t="shared" si="93"/>
        <v>1.0382827109827522</v>
      </c>
      <c r="W55" s="3">
        <f t="shared" si="94"/>
        <v>1.7417277942519527</v>
      </c>
      <c r="X55" s="3">
        <f t="shared" si="95"/>
        <v>3.4834555885039054</v>
      </c>
      <c r="Y55" s="3">
        <f t="shared" si="75"/>
        <v>5.2251833827558585</v>
      </c>
      <c r="Z55" s="18">
        <f t="shared" si="96"/>
        <v>8.2696468398600703E-2</v>
      </c>
      <c r="AA55" s="18">
        <f t="shared" si="97"/>
        <v>237.38599298718893</v>
      </c>
      <c r="AB55" s="39">
        <f t="shared" si="76"/>
        <v>1.4674225486808305E-2</v>
      </c>
      <c r="AC55" s="37">
        <v>2.3548</v>
      </c>
      <c r="AD55" s="33">
        <v>0.25</v>
      </c>
      <c r="AE55" s="33">
        <v>0.93300000000000005</v>
      </c>
      <c r="AF55" s="3">
        <f t="shared" si="98"/>
        <v>1.0450029874292424</v>
      </c>
      <c r="AG55" s="3">
        <f t="shared" si="99"/>
        <v>1.6260446594390983</v>
      </c>
      <c r="AH55" s="3">
        <f t="shared" si="100"/>
        <v>6.504178637756393</v>
      </c>
      <c r="AI55" s="3">
        <f t="shared" si="77"/>
        <v>8.1302232971954922</v>
      </c>
      <c r="AJ55" s="18">
        <f t="shared" si="101"/>
        <v>0.20735256747418457</v>
      </c>
      <c r="AK55" s="18">
        <f t="shared" si="102"/>
        <v>229.49965551824545</v>
      </c>
      <c r="AL55" s="39">
        <f t="shared" si="78"/>
        <v>2.834069019872365E-2</v>
      </c>
      <c r="AM55" s="37">
        <v>2.2703000000000002</v>
      </c>
      <c r="AN55" s="33">
        <v>0.23200000000000001</v>
      </c>
      <c r="AO55" s="33">
        <v>0.93500000000000005</v>
      </c>
      <c r="AP55" s="3">
        <f t="shared" si="103"/>
        <v>1.0472430795780725</v>
      </c>
      <c r="AQ55" s="3">
        <f t="shared" si="104"/>
        <v>1.5179268658065272</v>
      </c>
      <c r="AR55" s="3">
        <f t="shared" si="105"/>
        <v>9.1075611948391639</v>
      </c>
      <c r="AS55" s="3">
        <f t="shared" si="79"/>
        <v>10.625488060645692</v>
      </c>
      <c r="AT55" s="18">
        <f t="shared" si="106"/>
        <v>0.28987354835473589</v>
      </c>
      <c r="AU55" s="18">
        <f t="shared" si="107"/>
        <v>222.70663292776914</v>
      </c>
      <c r="AV55" s="39">
        <f t="shared" si="80"/>
        <v>4.0894880745617652E-2</v>
      </c>
      <c r="AW55" s="37">
        <v>2.1850000000000001</v>
      </c>
      <c r="AX55" s="33">
        <v>0.18099999999999999</v>
      </c>
      <c r="AY55" s="33">
        <v>0.93</v>
      </c>
      <c r="AZ55" s="3">
        <f t="shared" si="108"/>
        <v>1.0416428492059973</v>
      </c>
      <c r="BA55" s="3">
        <f t="shared" si="109"/>
        <v>1.391008895456642</v>
      </c>
      <c r="BB55" s="3">
        <f t="shared" si="110"/>
        <v>11.128071163653136</v>
      </c>
      <c r="BC55" s="3">
        <f t="shared" si="81"/>
        <v>12.519080059109777</v>
      </c>
      <c r="BD55" s="18">
        <f t="shared" si="111"/>
        <v>0.29831877618326641</v>
      </c>
      <c r="BE55" s="18">
        <f t="shared" si="112"/>
        <v>215.84929769738301</v>
      </c>
      <c r="BF55" s="39">
        <f t="shared" si="82"/>
        <v>5.1554817561901452E-2</v>
      </c>
      <c r="BG55" s="37">
        <v>2.1074999999999999</v>
      </c>
      <c r="BH55" s="33">
        <v>0.13500000000000001</v>
      </c>
      <c r="BI55" s="33">
        <v>0.92300000000000004</v>
      </c>
      <c r="BJ55" s="3">
        <f t="shared" si="113"/>
        <v>1.0338025266850919</v>
      </c>
      <c r="BK55" s="3">
        <f t="shared" si="114"/>
        <v>1.2746756694293906</v>
      </c>
      <c r="BL55" s="3">
        <f t="shared" si="115"/>
        <v>12.746756694293904</v>
      </c>
      <c r="BM55" s="3">
        <f t="shared" si="83"/>
        <v>14.021432363723294</v>
      </c>
      <c r="BN55" s="18">
        <f t="shared" si="116"/>
        <v>0.27395756679890804</v>
      </c>
      <c r="BO55" s="18">
        <f t="shared" si="117"/>
        <v>209.61901070611776</v>
      </c>
      <c r="BP55" s="39">
        <f t="shared" si="84"/>
        <v>6.0809163497888258E-2</v>
      </c>
      <c r="BQ55" s="37">
        <v>1.9812000000000001</v>
      </c>
      <c r="BR55" s="33">
        <v>0.115</v>
      </c>
      <c r="BS55" s="33">
        <v>0.91800000000000004</v>
      </c>
      <c r="BT55" s="3">
        <f t="shared" si="118"/>
        <v>1.0282022963130166</v>
      </c>
      <c r="BU55" s="3">
        <f t="shared" si="119"/>
        <v>1.1143025608576937</v>
      </c>
      <c r="BV55" s="3">
        <f t="shared" si="120"/>
        <v>13.371630730292324</v>
      </c>
      <c r="BW55" s="3">
        <f t="shared" si="85"/>
        <v>14.485933291150017</v>
      </c>
      <c r="BX55" s="18">
        <f t="shared" si="121"/>
        <v>0.27701965148269336</v>
      </c>
      <c r="BY55" s="18">
        <f t="shared" si="122"/>
        <v>199.4656526803526</v>
      </c>
      <c r="BZ55" s="39">
        <f t="shared" si="86"/>
        <v>6.70372595512502E-2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15.554655607118354</v>
      </c>
      <c r="H56" s="46">
        <f t="shared" si="87"/>
        <v>110418.45070422534</v>
      </c>
      <c r="I56" s="37">
        <v>2.6349999999999998</v>
      </c>
      <c r="J56" s="33">
        <v>0.18099999999999999</v>
      </c>
      <c r="K56" s="33">
        <v>0.92100000000000004</v>
      </c>
      <c r="L56" s="3">
        <f t="shared" si="88"/>
        <v>1.0315624345362617</v>
      </c>
      <c r="M56" s="3">
        <f t="shared" si="89"/>
        <v>1.9839998138494253</v>
      </c>
      <c r="N56" s="3">
        <f t="shared" si="90"/>
        <v>0</v>
      </c>
      <c r="O56" s="3">
        <f t="shared" si="73"/>
        <v>1.9839998138494253</v>
      </c>
      <c r="P56" s="18">
        <f t="shared" si="91"/>
        <v>0</v>
      </c>
      <c r="Q56" s="18">
        <f t="shared" si="92"/>
        <v>278.19875476711951</v>
      </c>
      <c r="R56" s="39">
        <f t="shared" si="125"/>
        <v>0</v>
      </c>
      <c r="S56" s="37">
        <v>2.52</v>
      </c>
      <c r="T56" s="33">
        <v>0.214</v>
      </c>
      <c r="U56" s="33">
        <v>0.93200000000000005</v>
      </c>
      <c r="V56" s="3">
        <f t="shared" si="93"/>
        <v>1.0438829413548274</v>
      </c>
      <c r="W56" s="3">
        <f t="shared" si="94"/>
        <v>1.8582067522136061</v>
      </c>
      <c r="X56" s="3">
        <f t="shared" si="95"/>
        <v>3.7164135044272122</v>
      </c>
      <c r="Y56" s="3">
        <f t="shared" si="75"/>
        <v>5.5746202566408183</v>
      </c>
      <c r="Z56" s="18">
        <f t="shared" si="96"/>
        <v>8.8556760960597905E-2</v>
      </c>
      <c r="AA56" s="18">
        <f t="shared" si="97"/>
        <v>267.99369677725707</v>
      </c>
      <c r="AB56" s="39">
        <f t="shared" si="76"/>
        <v>1.386754072621383E-2</v>
      </c>
      <c r="AC56" s="37">
        <v>2.5124</v>
      </c>
      <c r="AD56" s="33">
        <v>0.22700000000000001</v>
      </c>
      <c r="AE56" s="33">
        <v>0.94299999999999995</v>
      </c>
      <c r="AF56" s="3">
        <f t="shared" si="98"/>
        <v>1.0562034481733928</v>
      </c>
      <c r="AG56" s="3">
        <f t="shared" si="99"/>
        <v>1.8908717894905687</v>
      </c>
      <c r="AH56" s="3">
        <f t="shared" si="100"/>
        <v>7.5634871579622747</v>
      </c>
      <c r="AI56" s="3">
        <f t="shared" si="77"/>
        <v>9.4543589474528424</v>
      </c>
      <c r="AJ56" s="18">
        <f t="shared" si="101"/>
        <v>0.19233368997501041</v>
      </c>
      <c r="AK56" s="18">
        <f t="shared" si="102"/>
        <v>267.31927555357925</v>
      </c>
      <c r="AL56" s="39">
        <f t="shared" si="78"/>
        <v>2.8293833814637556E-2</v>
      </c>
      <c r="AM56" s="37">
        <v>2.3473000000000002</v>
      </c>
      <c r="AN56" s="33">
        <v>0.23400000000000001</v>
      </c>
      <c r="AO56" s="33">
        <v>0.93899999999999995</v>
      </c>
      <c r="AP56" s="3">
        <f t="shared" si="103"/>
        <v>1.0517232638757326</v>
      </c>
      <c r="AQ56" s="3">
        <f t="shared" si="104"/>
        <v>1.636550871233361</v>
      </c>
      <c r="AR56" s="3">
        <f t="shared" si="105"/>
        <v>9.8193052274001662</v>
      </c>
      <c r="AS56" s="3">
        <f t="shared" si="79"/>
        <v>11.455856098633527</v>
      </c>
      <c r="AT56" s="18">
        <f t="shared" si="106"/>
        <v>0.29487939176353894</v>
      </c>
      <c r="AU56" s="18">
        <f t="shared" si="107"/>
        <v>252.66836186552459</v>
      </c>
      <c r="AV56" s="39">
        <f t="shared" si="80"/>
        <v>3.8862424859611854E-2</v>
      </c>
      <c r="AW56" s="37">
        <v>2.3071999999999999</v>
      </c>
      <c r="AX56" s="33">
        <v>0.16600000000000001</v>
      </c>
      <c r="AY56" s="33">
        <v>0.93400000000000005</v>
      </c>
      <c r="AZ56" s="3">
        <f t="shared" si="108"/>
        <v>1.0461230335036575</v>
      </c>
      <c r="BA56" s="3">
        <f t="shared" si="109"/>
        <v>1.564319165340023</v>
      </c>
      <c r="BB56" s="3">
        <f t="shared" si="110"/>
        <v>12.514553322720184</v>
      </c>
      <c r="BC56" s="3">
        <f t="shared" si="81"/>
        <v>14.078872488060208</v>
      </c>
      <c r="BD56" s="18">
        <f t="shared" si="111"/>
        <v>0.27595480291514884</v>
      </c>
      <c r="BE56" s="18">
        <f t="shared" si="112"/>
        <v>249.10990251427683</v>
      </c>
      <c r="BF56" s="39">
        <f t="shared" si="82"/>
        <v>5.0237076874143763E-2</v>
      </c>
      <c r="BG56" s="37">
        <v>2.2067999999999999</v>
      </c>
      <c r="BH56" s="33">
        <v>0.16900000000000001</v>
      </c>
      <c r="BI56" s="33">
        <v>0.92300000000000004</v>
      </c>
      <c r="BJ56" s="3">
        <f t="shared" si="113"/>
        <v>1.0338025266850919</v>
      </c>
      <c r="BK56" s="3">
        <f t="shared" si="114"/>
        <v>1.3976244198349468</v>
      </c>
      <c r="BL56" s="3">
        <f t="shared" si="115"/>
        <v>13.976244198349468</v>
      </c>
      <c r="BM56" s="3">
        <f t="shared" si="83"/>
        <v>15.373868618184414</v>
      </c>
      <c r="BN56" s="18">
        <f t="shared" si="116"/>
        <v>0.34295428732604044</v>
      </c>
      <c r="BO56" s="18">
        <f t="shared" si="117"/>
        <v>240.20044319095345</v>
      </c>
      <c r="BP56" s="39">
        <f t="shared" si="84"/>
        <v>5.8185755249580022E-2</v>
      </c>
      <c r="BQ56" s="37">
        <v>2.1012</v>
      </c>
      <c r="BR56" s="33">
        <v>0.14199999999999999</v>
      </c>
      <c r="BS56" s="33">
        <v>0.92200000000000004</v>
      </c>
      <c r="BT56" s="3">
        <f t="shared" si="118"/>
        <v>1.0326824806106769</v>
      </c>
      <c r="BU56" s="3">
        <f t="shared" si="119"/>
        <v>1.2643221716069433</v>
      </c>
      <c r="BV56" s="3">
        <f t="shared" si="120"/>
        <v>15.171866059283319</v>
      </c>
      <c r="BW56" s="3">
        <f t="shared" si="85"/>
        <v>16.436188230890263</v>
      </c>
      <c r="BX56" s="18">
        <f t="shared" si="121"/>
        <v>0.34504644900361392</v>
      </c>
      <c r="BY56" s="18">
        <f t="shared" si="122"/>
        <v>230.82953776721894</v>
      </c>
      <c r="BZ56" s="39">
        <f t="shared" si="86"/>
        <v>6.5727576314706548E-2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16.058613345887782</v>
      </c>
      <c r="H57" s="46">
        <f t="shared" si="87"/>
        <v>113995.91549295773</v>
      </c>
      <c r="I57" s="37">
        <v>2.7277</v>
      </c>
      <c r="J57" s="33">
        <v>0.19500000000000001</v>
      </c>
      <c r="K57" s="33">
        <v>0.92600000000000005</v>
      </c>
      <c r="L57" s="3">
        <f t="shared" si="88"/>
        <v>1.0371626649083372</v>
      </c>
      <c r="M57" s="3">
        <f t="shared" si="89"/>
        <v>2.1491974090944712</v>
      </c>
      <c r="N57" s="3">
        <f t="shared" si="90"/>
        <v>0</v>
      </c>
      <c r="O57" s="3">
        <f t="shared" si="73"/>
        <v>2.1491974090944712</v>
      </c>
      <c r="P57" s="18">
        <f t="shared" si="91"/>
        <v>0</v>
      </c>
      <c r="Q57" s="18">
        <f t="shared" si="92"/>
        <v>315.17642373988417</v>
      </c>
      <c r="R57" s="39">
        <f t="shared" si="125"/>
        <v>0</v>
      </c>
      <c r="S57" s="37">
        <v>2.6633</v>
      </c>
      <c r="T57" s="33">
        <v>0.193</v>
      </c>
      <c r="U57" s="33">
        <v>0.92500000000000004</v>
      </c>
      <c r="V57" s="3">
        <f t="shared" si="93"/>
        <v>1.036042618833922</v>
      </c>
      <c r="W57" s="3">
        <f t="shared" si="94"/>
        <v>2.0444889669186428</v>
      </c>
      <c r="X57" s="3">
        <f t="shared" si="95"/>
        <v>4.0889779338372856</v>
      </c>
      <c r="Y57" s="3">
        <f t="shared" si="75"/>
        <v>6.1334669007559288</v>
      </c>
      <c r="Z57" s="18">
        <f t="shared" si="96"/>
        <v>7.867140383210848E-2</v>
      </c>
      <c r="AA57" s="18">
        <f t="shared" si="97"/>
        <v>308.88793296042866</v>
      </c>
      <c r="AB57" s="39">
        <f t="shared" si="76"/>
        <v>1.3237739314216334E-2</v>
      </c>
      <c r="AC57" s="37">
        <v>2.4771999999999998</v>
      </c>
      <c r="AD57" s="33">
        <v>0.23300000000000001</v>
      </c>
      <c r="AE57" s="33">
        <v>0.94099999999999995</v>
      </c>
      <c r="AF57" s="3">
        <f t="shared" si="98"/>
        <v>1.0539633560245627</v>
      </c>
      <c r="AG57" s="3">
        <f t="shared" si="99"/>
        <v>1.8304695852058879</v>
      </c>
      <c r="AH57" s="3">
        <f t="shared" si="100"/>
        <v>7.3218783408235515</v>
      </c>
      <c r="AI57" s="3">
        <f t="shared" si="77"/>
        <v>9.1523479260294387</v>
      </c>
      <c r="AJ57" s="18">
        <f t="shared" si="101"/>
        <v>0.1965808863767779</v>
      </c>
      <c r="AK57" s="18">
        <f t="shared" si="102"/>
        <v>290.71575696575979</v>
      </c>
      <c r="AL57" s="39">
        <f t="shared" si="78"/>
        <v>2.5185694842422713E-2</v>
      </c>
      <c r="AM57" s="37">
        <v>2.4289000000000001</v>
      </c>
      <c r="AN57" s="33">
        <v>0.24099999999999999</v>
      </c>
      <c r="AO57" s="33">
        <v>0.93500000000000005</v>
      </c>
      <c r="AP57" s="3">
        <f t="shared" si="103"/>
        <v>1.0472430795780725</v>
      </c>
      <c r="AQ57" s="3">
        <f t="shared" si="104"/>
        <v>1.737415209626616</v>
      </c>
      <c r="AR57" s="3">
        <f t="shared" si="105"/>
        <v>10.424491257759696</v>
      </c>
      <c r="AS57" s="3">
        <f t="shared" si="79"/>
        <v>12.161906467386313</v>
      </c>
      <c r="AT57" s="18">
        <f t="shared" si="106"/>
        <v>0.3011186429029799</v>
      </c>
      <c r="AU57" s="18">
        <f t="shared" si="107"/>
        <v>285.99938888116822</v>
      </c>
      <c r="AV57" s="39">
        <f t="shared" si="80"/>
        <v>3.6449348016233132E-2</v>
      </c>
      <c r="AW57" s="37">
        <v>2.3572000000000002</v>
      </c>
      <c r="AX57" s="33">
        <v>0.17</v>
      </c>
      <c r="AY57" s="33">
        <v>0.93200000000000005</v>
      </c>
      <c r="AZ57" s="3">
        <f t="shared" si="108"/>
        <v>1.0438829413548274</v>
      </c>
      <c r="BA57" s="3">
        <f t="shared" si="109"/>
        <v>1.6258699979580162</v>
      </c>
      <c r="BB57" s="3">
        <f t="shared" si="110"/>
        <v>13.00695998366413</v>
      </c>
      <c r="BC57" s="3">
        <f t="shared" si="81"/>
        <v>14.632829981622146</v>
      </c>
      <c r="BD57" s="18">
        <f t="shared" si="111"/>
        <v>0.28139531520189998</v>
      </c>
      <c r="BE57" s="18">
        <f t="shared" si="112"/>
        <v>278.99807228354462</v>
      </c>
      <c r="BF57" s="39">
        <f t="shared" si="82"/>
        <v>4.6620250373791861E-2</v>
      </c>
      <c r="BG57" s="37">
        <v>2.2677999999999998</v>
      </c>
      <c r="BH57" s="33">
        <v>0.13400000000000001</v>
      </c>
      <c r="BI57" s="33">
        <v>0.92700000000000005</v>
      </c>
      <c r="BJ57" s="3">
        <f t="shared" si="113"/>
        <v>1.0382827109827522</v>
      </c>
      <c r="BK57" s="3">
        <f t="shared" si="114"/>
        <v>1.4887785323086806</v>
      </c>
      <c r="BL57" s="3">
        <f t="shared" si="115"/>
        <v>14.887785323086806</v>
      </c>
      <c r="BM57" s="3">
        <f t="shared" si="83"/>
        <v>16.376563855395489</v>
      </c>
      <c r="BN57" s="18">
        <f t="shared" si="116"/>
        <v>0.27429026647060623</v>
      </c>
      <c r="BO57" s="18">
        <f t="shared" si="117"/>
        <v>270.26839719529426</v>
      </c>
      <c r="BP57" s="39">
        <f t="shared" si="84"/>
        <v>5.5085187456560027E-2</v>
      </c>
      <c r="BQ57" s="37">
        <v>2.0802999999999998</v>
      </c>
      <c r="BR57" s="33">
        <v>0.17599999999999999</v>
      </c>
      <c r="BS57" s="33">
        <v>0.92200000000000004</v>
      </c>
      <c r="BT57" s="3">
        <f t="shared" si="118"/>
        <v>1.0326824806106769</v>
      </c>
      <c r="BU57" s="3">
        <f t="shared" si="119"/>
        <v>1.239295600156233</v>
      </c>
      <c r="BV57" s="3">
        <f t="shared" si="120"/>
        <v>14.871547201874794</v>
      </c>
      <c r="BW57" s="3">
        <f t="shared" si="85"/>
        <v>16.110842802031026</v>
      </c>
      <c r="BX57" s="18">
        <f t="shared" si="121"/>
        <v>0.42766320439884542</v>
      </c>
      <c r="BY57" s="18">
        <f t="shared" si="122"/>
        <v>251.95951487933297</v>
      </c>
      <c r="BZ57" s="39">
        <f t="shared" si="86"/>
        <v>5.9023558641938929E-2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16.562571084657208</v>
      </c>
      <c r="H58" s="46">
        <f t="shared" si="87"/>
        <v>117573.38028169014</v>
      </c>
      <c r="I58" s="38">
        <v>2.7846000000000002</v>
      </c>
      <c r="J58" s="34">
        <v>0.187</v>
      </c>
      <c r="K58" s="34">
        <v>0.92</v>
      </c>
      <c r="L58" s="41">
        <f t="shared" si="88"/>
        <v>1.0304423884618468</v>
      </c>
      <c r="M58" s="41">
        <f t="shared" si="89"/>
        <v>2.2108659947684361</v>
      </c>
      <c r="N58" s="41">
        <f t="shared" si="90"/>
        <v>0</v>
      </c>
      <c r="O58" s="41">
        <f t="shared" si="73"/>
        <v>2.2108659947684361</v>
      </c>
      <c r="P58" s="40">
        <f t="shared" si="91"/>
        <v>0</v>
      </c>
      <c r="Q58" s="40">
        <f t="shared" si="92"/>
        <v>351.88616411383748</v>
      </c>
      <c r="R58" s="42">
        <f t="shared" si="125"/>
        <v>0</v>
      </c>
      <c r="S58" s="38">
        <v>2.6547999999999998</v>
      </c>
      <c r="T58" s="34">
        <v>0.2</v>
      </c>
      <c r="U58" s="34">
        <v>0.93200000000000005</v>
      </c>
      <c r="V58" s="41">
        <f t="shared" si="93"/>
        <v>1.0438829413548274</v>
      </c>
      <c r="W58" s="41">
        <f t="shared" si="94"/>
        <v>2.0623224537477851</v>
      </c>
      <c r="X58" s="41">
        <f t="shared" si="95"/>
        <v>4.1246449074955702</v>
      </c>
      <c r="Y58" s="41">
        <f t="shared" si="75"/>
        <v>6.1869673612433553</v>
      </c>
      <c r="Z58" s="40">
        <f t="shared" si="96"/>
        <v>8.27633280005588E-2</v>
      </c>
      <c r="AA58" s="40">
        <f t="shared" si="97"/>
        <v>337.98041482869581</v>
      </c>
      <c r="AB58" s="42">
        <f t="shared" si="76"/>
        <v>1.2203798582785136E-2</v>
      </c>
      <c r="AC58" s="38">
        <v>2.5545</v>
      </c>
      <c r="AD58" s="34">
        <v>0.16700000000000001</v>
      </c>
      <c r="AE58" s="34">
        <v>0.93100000000000005</v>
      </c>
      <c r="AF58" s="41">
        <f t="shared" si="98"/>
        <v>1.0427628952804124</v>
      </c>
      <c r="AG58" s="41">
        <f t="shared" si="99"/>
        <v>1.9053392041918125</v>
      </c>
      <c r="AH58" s="41">
        <f t="shared" si="100"/>
        <v>7.6213568167672499</v>
      </c>
      <c r="AI58" s="41">
        <f t="shared" si="77"/>
        <v>9.5266960209590614</v>
      </c>
      <c r="AJ58" s="40">
        <f t="shared" si="101"/>
        <v>0.13791831868751525</v>
      </c>
      <c r="AK58" s="40">
        <f t="shared" si="102"/>
        <v>327.23506310835921</v>
      </c>
      <c r="AL58" s="42">
        <f t="shared" si="78"/>
        <v>2.3290159509109655E-2</v>
      </c>
      <c r="AM58" s="38">
        <v>2.5051000000000001</v>
      </c>
      <c r="AN58" s="34">
        <v>0.17599999999999999</v>
      </c>
      <c r="AO58" s="34">
        <v>0.93200000000000005</v>
      </c>
      <c r="AP58" s="41">
        <f t="shared" si="103"/>
        <v>1.0438829413548274</v>
      </c>
      <c r="AQ58" s="41">
        <f t="shared" si="104"/>
        <v>1.8362976828977882</v>
      </c>
      <c r="AR58" s="41">
        <f t="shared" si="105"/>
        <v>11.017786097386729</v>
      </c>
      <c r="AS58" s="41">
        <f t="shared" si="79"/>
        <v>12.854083780284517</v>
      </c>
      <c r="AT58" s="40">
        <f t="shared" si="106"/>
        <v>0.21849518592147527</v>
      </c>
      <c r="AU58" s="40">
        <f t="shared" si="107"/>
        <v>321.94273633882148</v>
      </c>
      <c r="AV58" s="42">
        <f t="shared" si="80"/>
        <v>3.4222813108575015E-2</v>
      </c>
      <c r="AW58" s="38">
        <v>2.4224999999999999</v>
      </c>
      <c r="AX58" s="34">
        <v>0.14899999999999999</v>
      </c>
      <c r="AY58" s="34">
        <v>0.92600000000000005</v>
      </c>
      <c r="AZ58" s="41">
        <f t="shared" si="108"/>
        <v>1.0371626649083372</v>
      </c>
      <c r="BA58" s="41">
        <f t="shared" si="109"/>
        <v>1.6951599080201956</v>
      </c>
      <c r="BB58" s="41">
        <f t="shared" si="110"/>
        <v>13.561279264161564</v>
      </c>
      <c r="BC58" s="41">
        <f t="shared" si="81"/>
        <v>15.256439172181761</v>
      </c>
      <c r="BD58" s="40">
        <f t="shared" si="111"/>
        <v>0.24346938488115616</v>
      </c>
      <c r="BE58" s="40">
        <f t="shared" si="112"/>
        <v>313.09362315736769</v>
      </c>
      <c r="BF58" s="42">
        <f t="shared" si="82"/>
        <v>4.3313814977781806E-2</v>
      </c>
      <c r="BG58" s="38">
        <v>2.3193999999999999</v>
      </c>
      <c r="BH58" s="34">
        <v>0.14699999999999999</v>
      </c>
      <c r="BI58" s="34">
        <v>0.91800000000000004</v>
      </c>
      <c r="BJ58" s="41">
        <f t="shared" si="113"/>
        <v>1.0282022963130166</v>
      </c>
      <c r="BK58" s="41">
        <f t="shared" si="114"/>
        <v>1.5272066119229075</v>
      </c>
      <c r="BL58" s="41">
        <f t="shared" si="115"/>
        <v>15.272066119229073</v>
      </c>
      <c r="BM58" s="41">
        <f t="shared" si="83"/>
        <v>16.79927273115198</v>
      </c>
      <c r="BN58" s="40">
        <f t="shared" si="116"/>
        <v>0.2950861504924342</v>
      </c>
      <c r="BO58" s="40">
        <f t="shared" si="117"/>
        <v>302.04830149867666</v>
      </c>
      <c r="BP58" s="42">
        <f t="shared" si="84"/>
        <v>5.056166859225323E-2</v>
      </c>
      <c r="BQ58" s="38">
        <v>2.1088</v>
      </c>
      <c r="BR58" s="34">
        <v>0.157</v>
      </c>
      <c r="BS58" s="34">
        <v>0.92</v>
      </c>
      <c r="BT58" s="41">
        <f t="shared" si="118"/>
        <v>1.0304423884618468</v>
      </c>
      <c r="BU58" s="41">
        <f t="shared" si="119"/>
        <v>1.2679658827161708</v>
      </c>
      <c r="BV58" s="41">
        <f t="shared" si="120"/>
        <v>15.215590592594051</v>
      </c>
      <c r="BW58" s="41">
        <f t="shared" si="85"/>
        <v>16.483556475310223</v>
      </c>
      <c r="BX58" s="40">
        <f t="shared" si="121"/>
        <v>0.37984173665551452</v>
      </c>
      <c r="BY58" s="40">
        <f t="shared" si="122"/>
        <v>279.48627684959484</v>
      </c>
      <c r="BZ58" s="42">
        <f t="shared" si="86"/>
        <v>5.4441279779837995E-2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38</v>
      </c>
      <c r="D61" s="2"/>
      <c r="E61" s="77" t="s">
        <v>19</v>
      </c>
      <c r="F61" s="78"/>
      <c r="G61" s="78"/>
      <c r="H61" s="79"/>
      <c r="I61" s="74" t="s">
        <v>21</v>
      </c>
      <c r="J61" s="72"/>
      <c r="K61" s="72"/>
      <c r="L61" s="72"/>
      <c r="M61" s="72"/>
      <c r="N61" s="71">
        <v>0</v>
      </c>
      <c r="O61" s="71"/>
      <c r="P61" s="57"/>
      <c r="Q61" s="57"/>
      <c r="R61" s="58"/>
      <c r="S61" s="74" t="s">
        <v>21</v>
      </c>
      <c r="T61" s="72"/>
      <c r="U61" s="72"/>
      <c r="V61" s="72"/>
      <c r="W61" s="72"/>
      <c r="X61" s="71">
        <v>0.04</v>
      </c>
      <c r="Y61" s="71"/>
      <c r="Z61" s="57"/>
      <c r="AA61" s="57"/>
      <c r="AB61" s="58"/>
      <c r="AC61" s="74" t="s">
        <v>21</v>
      </c>
      <c r="AD61" s="72"/>
      <c r="AE61" s="72"/>
      <c r="AF61" s="72"/>
      <c r="AG61" s="72"/>
      <c r="AH61" s="71">
        <v>0.08</v>
      </c>
      <c r="AI61" s="71"/>
      <c r="AJ61" s="57"/>
      <c r="AK61" s="57"/>
      <c r="AL61" s="58"/>
      <c r="AM61" s="74" t="s">
        <v>21</v>
      </c>
      <c r="AN61" s="72"/>
      <c r="AO61" s="72"/>
      <c r="AP61" s="72"/>
      <c r="AQ61" s="72"/>
      <c r="AR61" s="71">
        <v>0.12</v>
      </c>
      <c r="AS61" s="71"/>
      <c r="AT61" s="57"/>
      <c r="AU61" s="57"/>
      <c r="AV61" s="58"/>
      <c r="AW61" s="74" t="s">
        <v>21</v>
      </c>
      <c r="AX61" s="72"/>
      <c r="AY61" s="72"/>
      <c r="AZ61" s="72"/>
      <c r="BA61" s="72"/>
      <c r="BB61" s="71">
        <v>0.16</v>
      </c>
      <c r="BC61" s="71"/>
      <c r="BD61" s="57"/>
      <c r="BE61" s="57"/>
      <c r="BF61" s="58"/>
      <c r="BG61" s="74" t="s">
        <v>21</v>
      </c>
      <c r="BH61" s="72"/>
      <c r="BI61" s="72"/>
      <c r="BJ61" s="72"/>
      <c r="BK61" s="72"/>
      <c r="BL61" s="71">
        <v>0.2</v>
      </c>
      <c r="BM61" s="71"/>
      <c r="BN61" s="57"/>
      <c r="BO61" s="57"/>
      <c r="BP61" s="58"/>
      <c r="BQ61" s="74" t="s">
        <v>21</v>
      </c>
      <c r="BR61" s="72"/>
      <c r="BS61" s="72"/>
      <c r="BT61" s="72"/>
      <c r="BU61" s="72"/>
      <c r="BV61" s="71">
        <v>0.24</v>
      </c>
      <c r="BW61" s="71"/>
      <c r="BX61" s="57"/>
      <c r="BY61" s="57"/>
      <c r="BZ61" s="58"/>
    </row>
    <row r="62" spans="2:78" ht="19.899999999999999" customHeight="1">
      <c r="B62" s="4" t="s">
        <v>1</v>
      </c>
      <c r="C62" s="5">
        <v>400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3.9636276154215415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4.4675853541909687</v>
      </c>
      <c r="H64" s="46">
        <f t="shared" ref="H64:H88" si="140">F64*$C$37/$C$35</f>
        <v>31714.22535211268</v>
      </c>
      <c r="I64" s="54">
        <v>0.71230000000000004</v>
      </c>
      <c r="J64" s="3">
        <v>6.8000000000000005E-2</v>
      </c>
      <c r="K64" s="3">
        <v>0.99099999999999999</v>
      </c>
      <c r="L64" s="3">
        <f t="shared" ref="L64:L88" si="141">K64/$C$44</f>
        <v>1.1099656597453154</v>
      </c>
      <c r="M64" s="3">
        <f t="shared" ref="M64:M88" si="142">4*PI()^2*$C$43*SQRT($C$41*$C$32)*($C$37*I64*K64)^2</f>
        <v>0.16785501656761809</v>
      </c>
      <c r="N64" s="3">
        <f t="shared" ref="N64:N88" si="143">4*PI()^2*N$31*SQRT($C$41*$C$32)*($C$37*I64*K64)^2</f>
        <v>0</v>
      </c>
      <c r="O64" s="3">
        <f t="shared" si="126"/>
        <v>0.16785501656761809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2.548972309794983</v>
      </c>
      <c r="R64" s="39">
        <f t="shared" si="127"/>
        <v>0</v>
      </c>
      <c r="S64" s="54">
        <v>0.59089999999999998</v>
      </c>
      <c r="T64" s="3">
        <v>6.0999999999999999E-2</v>
      </c>
      <c r="U64" s="3">
        <v>0.97599999999999998</v>
      </c>
      <c r="V64" s="3">
        <f t="shared" ref="V64:V88" si="146">U64/$C$44</f>
        <v>1.0931649686290896</v>
      </c>
      <c r="W64" s="3">
        <f t="shared" ref="W64:W88" si="147">4*PI()^2*$C$43*SQRT($C$41*$C$32)*($C$37*S64*U64)^2</f>
        <v>0.1120440356072565</v>
      </c>
      <c r="X64" s="3">
        <f t="shared" ref="X64:X88" si="148">4*PI()^2*X$31*SQRT($C$41*$C$32)*($C$37*S64*U64)^2</f>
        <v>0.22408807121451299</v>
      </c>
      <c r="Y64" s="3">
        <f t="shared" si="128"/>
        <v>0.33613210682176947</v>
      </c>
      <c r="Z64" s="18">
        <f t="shared" ref="Z64:Z88" si="149">2*PI()^2*X$31*2*SQRT($C$32*$C$41)*T64*$C$37^2*U64^2/SQRT(2)</f>
        <v>2.7682518304473963E-2</v>
      </c>
      <c r="AA64" s="18">
        <f t="shared" ref="AA64:AA88" si="150">0.5926*0.5*$C$36*$F64^3*($C$37*S64*2+$C$37)*$C$38</f>
        <v>2.2937176381715307</v>
      </c>
      <c r="AB64" s="39">
        <f t="shared" si="129"/>
        <v>9.7696450288950104E-2</v>
      </c>
      <c r="AC64" s="54">
        <v>0.48980000000000001</v>
      </c>
      <c r="AD64" s="3">
        <v>5.5E-2</v>
      </c>
      <c r="AE64" s="3">
        <v>0.93899999999999995</v>
      </c>
      <c r="AF64" s="3">
        <f t="shared" ref="AF64:AF88" si="151">AE64/$C$44</f>
        <v>1.0517232638757326</v>
      </c>
      <c r="AG64" s="3">
        <f t="shared" ref="AG64:AG88" si="152">4*PI()^2*$C$43*SQRT($C$41*$C$32)*($C$37*AC64*AE64)^2</f>
        <v>7.1257383867696852E-2</v>
      </c>
      <c r="AH64" s="3">
        <f t="shared" ref="AH64:AH88" si="153">4*PI()^2*AH$31*SQRT($C$41*$C$32)*($C$37*AC64*AE64)^2</f>
        <v>0.28502953547078741</v>
      </c>
      <c r="AI64" s="3">
        <f t="shared" si="130"/>
        <v>0.35628691933848428</v>
      </c>
      <c r="AJ64" s="18">
        <f t="shared" ref="AJ64:AJ88" si="154">2*PI()^2*AH$31*2*SQRT($C$32*$C$41)*AD64*$C$37^2*AE64^2/SQRT(2)</f>
        <v>4.6206172498560225E-2</v>
      </c>
      <c r="AK64" s="18">
        <f t="shared" ref="AK64:AK88" si="155">0.5926*0.5*$C$36*$F64^3*($C$37*AC64*2+$C$37)*$C$38</f>
        <v>2.0811455846202049</v>
      </c>
      <c r="AL64" s="39">
        <f t="shared" si="131"/>
        <v>0.1369579992755785</v>
      </c>
      <c r="AM64" s="54">
        <v>0.44090000000000001</v>
      </c>
      <c r="AN64" s="3">
        <v>4.7E-2</v>
      </c>
      <c r="AO64" s="3">
        <v>0.90400000000000003</v>
      </c>
      <c r="AP64" s="3">
        <f t="shared" ref="AP64:AP88" si="156">AO64/$C$44</f>
        <v>1.0125216512712059</v>
      </c>
      <c r="AQ64" s="3">
        <f t="shared" ref="AQ64:AQ88" si="157">4*PI()^2*$C$43*SQRT($C$41*$C$32)*($C$37*AM64*AO64)^2</f>
        <v>5.3515327332625616E-2</v>
      </c>
      <c r="AR64" s="3">
        <f t="shared" ref="AR64:AR88" si="158">4*PI()^2*AR$31*SQRT($C$41*$C$32)*($C$37*AM64*AO64)^2</f>
        <v>0.32109196399575368</v>
      </c>
      <c r="AS64" s="3">
        <f t="shared" si="132"/>
        <v>0.37460729132837928</v>
      </c>
      <c r="AT64" s="18">
        <f t="shared" ref="AT64:AT88" si="159">2*PI()^2*AR$31*2*SQRT($C$32*$C$41)*AN64*$C$37^2*AO64^2/SQRT(2)</f>
        <v>5.4894912733230695E-2</v>
      </c>
      <c r="AU64" s="18">
        <f t="shared" ref="AU64:AU88" si="160">0.5926*0.5*$C$36*$F64^3*($C$37*AM64*2+$C$37)*$C$38</f>
        <v>1.9783288346829162</v>
      </c>
      <c r="AV64" s="39">
        <f t="shared" si="133"/>
        <v>0.1623046474208712</v>
      </c>
      <c r="AW64" s="54">
        <v>0.42499999999999999</v>
      </c>
      <c r="AX64" s="3">
        <v>5.5E-2</v>
      </c>
      <c r="AY64" s="3">
        <v>0.91200000000000003</v>
      </c>
      <c r="AZ64" s="3">
        <f t="shared" ref="AZ64:AZ88" si="161">AY64/$C$44</f>
        <v>1.0214820198665264</v>
      </c>
      <c r="BA64" s="3">
        <f t="shared" ref="BA64:BA88" si="162">4*PI()^2*$C$43*SQRT($C$41*$C$32)*($C$37*AW64*AY64)^2</f>
        <v>5.0609105847063948E-2</v>
      </c>
      <c r="BB64" s="3">
        <f t="shared" ref="BB64:BB88" si="163">4*PI()^2*BB$31*SQRT($C$41*$C$32)*($C$37*AW64*AY64)^2</f>
        <v>0.40487284677651159</v>
      </c>
      <c r="BC64" s="3">
        <f t="shared" si="134"/>
        <v>0.45548195262357555</v>
      </c>
      <c r="BD64" s="18">
        <f t="shared" ref="BD64:BD88" si="164">2*PI()^2*BB$31*2*SQRT($C$32*$C$41)*AX64*$C$37^2*AY64^2/SQRT(2)</f>
        <v>8.7174302843285992E-2</v>
      </c>
      <c r="BE64" s="18">
        <f t="shared" ref="BE64:BE88" si="165">0.5926*0.5*$C$36*$F64^3*($C$37*AW64*2+$C$37)*$C$38</f>
        <v>1.9448976215131231</v>
      </c>
      <c r="BF64" s="39">
        <f t="shared" si="135"/>
        <v>0.20817180415981076</v>
      </c>
      <c r="BG64" s="54">
        <v>0.39360000000000001</v>
      </c>
      <c r="BH64" s="3">
        <v>2.9000000000000001E-2</v>
      </c>
      <c r="BI64" s="3">
        <v>0.83899999999999997</v>
      </c>
      <c r="BJ64" s="3">
        <f t="shared" ref="BJ64:BJ88" si="166">BI64/$C$44</f>
        <v>0.93971865643422758</v>
      </c>
      <c r="BK64" s="3">
        <f t="shared" ref="BK64:BK88" si="167">4*PI()^2*$C$43*SQRT($C$41*$C$32)*($C$37*BG64*BI64)^2</f>
        <v>3.673628441675602E-2</v>
      </c>
      <c r="BL64" s="3">
        <f t="shared" ref="BL64:BL88" si="168">4*PI()^2*BL$31*SQRT($C$41*$C$32)*($C$37*BG64*BI64)^2</f>
        <v>0.36736284416756015</v>
      </c>
      <c r="BM64" s="3">
        <f t="shared" si="136"/>
        <v>0.40409912858431618</v>
      </c>
      <c r="BN64" s="18">
        <f t="shared" ref="BN64:BN88" si="169">2*PI()^2*BL$31*2*SQRT($C$32*$C$41)*BH64*$C$37^2*BI64^2/SQRT(2)</f>
        <v>4.8625944415390282E-2</v>
      </c>
      <c r="BO64" s="18">
        <f t="shared" ref="BO64:BO88" si="170">0.5926*0.5*$C$36*$F64^3*($C$37*BG64*2+$C$37)*$C$38</f>
        <v>1.87887623198284</v>
      </c>
      <c r="BP64" s="39">
        <f t="shared" si="137"/>
        <v>0.19552264162704855</v>
      </c>
      <c r="BQ64" s="54">
        <v>0.36409999999999998</v>
      </c>
      <c r="BR64" s="3">
        <v>0.04</v>
      </c>
      <c r="BS64" s="3">
        <v>0.81100000000000005</v>
      </c>
      <c r="BT64" s="3">
        <f t="shared" ref="BT64:BT88" si="171">BS64/$C$44</f>
        <v>0.90835736635060627</v>
      </c>
      <c r="BU64" s="3">
        <f t="shared" ref="BU64:BU88" si="172">4*PI()^2*$C$43*SQRT($C$41*$C$32)*($C$37*BQ64*BS64)^2</f>
        <v>2.9372721930383792E-2</v>
      </c>
      <c r="BV64" s="3">
        <f t="shared" ref="BV64:BV88" si="173">4*PI()^2*BV$31*SQRT($C$41*$C$32)*($C$37*BQ64*BS64)^2</f>
        <v>0.35247266316460546</v>
      </c>
      <c r="BW64" s="3">
        <f t="shared" si="138"/>
        <v>0.38184538509498928</v>
      </c>
      <c r="BX64" s="18">
        <f t="shared" ref="BX64:BX88" si="174">2*PI()^2*BV$31*2*SQRT($C$32*$C$41)*BR64*$C$37^2*BS64^2/SQRT(2)</f>
        <v>7.5201945406788956E-2</v>
      </c>
      <c r="BY64" s="18">
        <f t="shared" ref="BY64:BY88" si="175">0.5926*0.5*$C$36*$F64^3*($C$37*BQ64*2+$C$37)*$C$38</f>
        <v>1.8168497672967456</v>
      </c>
      <c r="BZ64" s="39">
        <f t="shared" si="139"/>
        <v>0.1940020961056359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4.9715430929603945</v>
      </c>
      <c r="H65" s="46">
        <f t="shared" si="140"/>
        <v>35291.690140845072</v>
      </c>
      <c r="I65" s="36">
        <v>0.70020000000000004</v>
      </c>
      <c r="J65" s="32">
        <v>3.4000000000000002E-2</v>
      </c>
      <c r="K65" s="32">
        <v>0.96399999999999997</v>
      </c>
      <c r="L65" s="3">
        <f t="shared" si="141"/>
        <v>1.079724415736109</v>
      </c>
      <c r="M65" s="3">
        <f t="shared" si="142"/>
        <v>0.15348269213047222</v>
      </c>
      <c r="N65" s="3">
        <f t="shared" si="143"/>
        <v>0</v>
      </c>
      <c r="O65" s="3">
        <f t="shared" si="126"/>
        <v>0.15348269213047222</v>
      </c>
      <c r="P65" s="18">
        <f t="shared" si="144"/>
        <v>0</v>
      </c>
      <c r="Q65" s="18">
        <f t="shared" si="145"/>
        <v>3.4774723366101106</v>
      </c>
      <c r="R65" s="39">
        <f>N65/Q65</f>
        <v>0</v>
      </c>
      <c r="S65" s="36">
        <v>0.66339999999999999</v>
      </c>
      <c r="T65" s="32">
        <v>2.7E-2</v>
      </c>
      <c r="U65" s="32">
        <v>0.96099999999999997</v>
      </c>
      <c r="V65" s="3">
        <f t="shared" si="146"/>
        <v>1.0763642775128637</v>
      </c>
      <c r="W65" s="3">
        <f t="shared" si="147"/>
        <v>0.1369174610970689</v>
      </c>
      <c r="X65" s="3">
        <f t="shared" si="148"/>
        <v>0.2738349221941378</v>
      </c>
      <c r="Y65" s="3">
        <f t="shared" si="128"/>
        <v>0.41075238329120667</v>
      </c>
      <c r="Z65" s="18">
        <f t="shared" si="149"/>
        <v>1.1879185521220397E-2</v>
      </c>
      <c r="AA65" s="18">
        <f t="shared" si="150"/>
        <v>3.3708476224064348</v>
      </c>
      <c r="AB65" s="39">
        <f t="shared" si="129"/>
        <v>8.1236220935625714E-2</v>
      </c>
      <c r="AC65" s="36">
        <v>0.62480000000000002</v>
      </c>
      <c r="AD65" s="32">
        <v>2.7E-2</v>
      </c>
      <c r="AE65" s="32">
        <v>0.94899999999999995</v>
      </c>
      <c r="AF65" s="3">
        <f t="shared" si="151"/>
        <v>1.0629237246198833</v>
      </c>
      <c r="AG65" s="3">
        <f t="shared" si="152"/>
        <v>0.1184337809493286</v>
      </c>
      <c r="AH65" s="3">
        <f t="shared" si="153"/>
        <v>0.47373512379731442</v>
      </c>
      <c r="AI65" s="3">
        <f t="shared" si="130"/>
        <v>0.59216890474664297</v>
      </c>
      <c r="AJ65" s="18">
        <f t="shared" si="154"/>
        <v>2.3168734353840596E-2</v>
      </c>
      <c r="AK65" s="18">
        <f t="shared" si="155"/>
        <v>3.2590075689210569</v>
      </c>
      <c r="AL65" s="39">
        <f t="shared" si="131"/>
        <v>0.14536177464422137</v>
      </c>
      <c r="AM65" s="36">
        <v>0.59</v>
      </c>
      <c r="AN65" s="32">
        <v>2.4E-2</v>
      </c>
      <c r="AO65" s="32">
        <v>0.93899999999999995</v>
      </c>
      <c r="AP65" s="3">
        <f t="shared" si="156"/>
        <v>1.0517232638757326</v>
      </c>
      <c r="AQ65" s="3">
        <f t="shared" si="157"/>
        <v>0.10339423764745799</v>
      </c>
      <c r="AR65" s="3">
        <f t="shared" si="158"/>
        <v>0.62036542588474797</v>
      </c>
      <c r="AS65" s="3">
        <f t="shared" si="132"/>
        <v>0.723759663532206</v>
      </c>
      <c r="AT65" s="18">
        <f t="shared" si="159"/>
        <v>3.0244040180875783E-2</v>
      </c>
      <c r="AU65" s="18">
        <f t="shared" si="160"/>
        <v>3.1581776761414933</v>
      </c>
      <c r="AV65" s="39">
        <f t="shared" si="133"/>
        <v>0.19643145177401167</v>
      </c>
      <c r="AW65" s="36">
        <v>0.54249999999999998</v>
      </c>
      <c r="AX65" s="32">
        <v>2.1999999999999999E-2</v>
      </c>
      <c r="AY65" s="32">
        <v>0.92900000000000005</v>
      </c>
      <c r="AZ65" s="3">
        <f t="shared" si="161"/>
        <v>1.0405228031315823</v>
      </c>
      <c r="BA65" s="3">
        <f t="shared" si="162"/>
        <v>8.5564189445299713E-2</v>
      </c>
      <c r="BB65" s="3">
        <f t="shared" si="163"/>
        <v>0.6845135155623977</v>
      </c>
      <c r="BC65" s="3">
        <f t="shared" si="134"/>
        <v>0.77007770500769746</v>
      </c>
      <c r="BD65" s="18">
        <f t="shared" si="164"/>
        <v>3.6181804738079207E-2</v>
      </c>
      <c r="BE65" s="18">
        <f t="shared" si="165"/>
        <v>3.0205506673188136</v>
      </c>
      <c r="BF65" s="39">
        <f t="shared" si="135"/>
        <v>0.22661878278307607</v>
      </c>
      <c r="BG65" s="36">
        <v>0.50519999999999998</v>
      </c>
      <c r="BH65" s="32">
        <v>2.1999999999999999E-2</v>
      </c>
      <c r="BI65" s="32">
        <v>0.91700000000000004</v>
      </c>
      <c r="BJ65" s="3">
        <f t="shared" si="166"/>
        <v>1.0270822502386017</v>
      </c>
      <c r="BK65" s="3">
        <f t="shared" si="167"/>
        <v>7.2298033167305514E-2</v>
      </c>
      <c r="BL65" s="3">
        <f t="shared" si="168"/>
        <v>0.72298033167305509</v>
      </c>
      <c r="BM65" s="3">
        <f t="shared" si="136"/>
        <v>0.79527836484036063</v>
      </c>
      <c r="BN65" s="18">
        <f t="shared" si="169"/>
        <v>4.4066390826737495E-2</v>
      </c>
      <c r="BO65" s="18">
        <f t="shared" si="170"/>
        <v>2.9124772477591092</v>
      </c>
      <c r="BP65" s="39">
        <f t="shared" si="137"/>
        <v>0.24823552947214397</v>
      </c>
      <c r="BQ65" s="36">
        <v>0.47839999999999999</v>
      </c>
      <c r="BR65" s="32">
        <v>1.4999999999999999E-2</v>
      </c>
      <c r="BS65" s="32">
        <v>0.90400000000000003</v>
      </c>
      <c r="BT65" s="3">
        <f t="shared" si="171"/>
        <v>1.0125216512712059</v>
      </c>
      <c r="BU65" s="3">
        <f t="shared" si="172"/>
        <v>6.3005771015358009E-2</v>
      </c>
      <c r="BV65" s="3">
        <f t="shared" si="173"/>
        <v>0.7560692521842961</v>
      </c>
      <c r="BW65" s="3">
        <f t="shared" si="138"/>
        <v>0.81907502319965408</v>
      </c>
      <c r="BX65" s="18">
        <f t="shared" si="174"/>
        <v>3.5039305999934489E-2</v>
      </c>
      <c r="BY65" s="18">
        <f t="shared" si="175"/>
        <v>2.8348266406759972</v>
      </c>
      <c r="BZ65" s="39">
        <f t="shared" si="139"/>
        <v>0.26670740331549964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5.4755008317298213</v>
      </c>
      <c r="H66" s="46">
        <f t="shared" si="140"/>
        <v>38869.15492957746</v>
      </c>
      <c r="I66" s="35">
        <v>0.77859999999999996</v>
      </c>
      <c r="J66" s="31">
        <v>4.5999999999999999E-2</v>
      </c>
      <c r="K66" s="31">
        <v>1.0129999999999999</v>
      </c>
      <c r="L66" s="3">
        <f t="shared" si="141"/>
        <v>1.1346066733824463</v>
      </c>
      <c r="M66" s="3">
        <f t="shared" si="142"/>
        <v>0.20956020617936183</v>
      </c>
      <c r="N66" s="3">
        <f t="shared" si="143"/>
        <v>0</v>
      </c>
      <c r="O66" s="3">
        <f t="shared" si="126"/>
        <v>0.20956020617936183</v>
      </c>
      <c r="P66" s="18">
        <f t="shared" si="144"/>
        <v>0</v>
      </c>
      <c r="Q66" s="18">
        <f t="shared" si="145"/>
        <v>4.9492875270792558</v>
      </c>
      <c r="R66" s="39">
        <f t="shared" ref="R66:R88" si="178">N66/Q66</f>
        <v>0</v>
      </c>
      <c r="S66" s="35">
        <v>0.7157</v>
      </c>
      <c r="T66" s="31">
        <v>1.4999999999999999E-2</v>
      </c>
      <c r="U66" s="31">
        <v>1.0109999999999999</v>
      </c>
      <c r="V66" s="3">
        <f t="shared" si="146"/>
        <v>1.1323665812336163</v>
      </c>
      <c r="W66" s="3">
        <f t="shared" si="147"/>
        <v>0.17637030794319764</v>
      </c>
      <c r="X66" s="3">
        <f t="shared" si="148"/>
        <v>0.35274061588639527</v>
      </c>
      <c r="Y66" s="3">
        <f t="shared" si="128"/>
        <v>0.52911092382959291</v>
      </c>
      <c r="Z66" s="18">
        <f t="shared" si="149"/>
        <v>7.3041502058939604E-3</v>
      </c>
      <c r="AA66" s="18">
        <f t="shared" si="150"/>
        <v>4.7058101413031839</v>
      </c>
      <c r="AB66" s="39">
        <f t="shared" si="129"/>
        <v>7.4958531112500545E-2</v>
      </c>
      <c r="AC66" s="35">
        <v>0.65439999999999998</v>
      </c>
      <c r="AD66" s="31">
        <v>2.1000000000000001E-2</v>
      </c>
      <c r="AE66" s="31">
        <v>1.0049999999999999</v>
      </c>
      <c r="AF66" s="3">
        <f t="shared" si="151"/>
        <v>1.1256463047871259</v>
      </c>
      <c r="AG66" s="3">
        <f t="shared" si="152"/>
        <v>0.14570680404575881</v>
      </c>
      <c r="AH66" s="3">
        <f t="shared" si="153"/>
        <v>0.58282721618303523</v>
      </c>
      <c r="AI66" s="3">
        <f t="shared" si="130"/>
        <v>0.72853402022879399</v>
      </c>
      <c r="AJ66" s="18">
        <f t="shared" si="154"/>
        <v>2.0209591694899658E-2</v>
      </c>
      <c r="AK66" s="18">
        <f t="shared" si="155"/>
        <v>4.4685261389490796</v>
      </c>
      <c r="AL66" s="39">
        <f t="shared" si="131"/>
        <v>0.13042940738399847</v>
      </c>
      <c r="AM66" s="35">
        <v>0.60799999999999998</v>
      </c>
      <c r="AN66" s="31">
        <v>1.2999999999999999E-2</v>
      </c>
      <c r="AO66" s="31">
        <v>0.997</v>
      </c>
      <c r="AP66" s="3">
        <f t="shared" si="156"/>
        <v>1.1166859361918056</v>
      </c>
      <c r="AQ66" s="3">
        <f t="shared" si="157"/>
        <v>0.12378231558676614</v>
      </c>
      <c r="AR66" s="3">
        <f t="shared" si="158"/>
        <v>0.74269389352059678</v>
      </c>
      <c r="AS66" s="3">
        <f t="shared" si="132"/>
        <v>0.86647620910736289</v>
      </c>
      <c r="AT66" s="18">
        <f t="shared" si="159"/>
        <v>1.8468475561334886E-2</v>
      </c>
      <c r="AU66" s="18">
        <f t="shared" si="160"/>
        <v>4.2889180197120407</v>
      </c>
      <c r="AV66" s="39">
        <f t="shared" si="133"/>
        <v>0.17316579382192562</v>
      </c>
      <c r="AW66" s="35">
        <v>0.51490000000000002</v>
      </c>
      <c r="AX66" s="31">
        <v>2.5999999999999999E-2</v>
      </c>
      <c r="AY66" s="31">
        <v>0.995</v>
      </c>
      <c r="AZ66" s="3">
        <f t="shared" si="161"/>
        <v>1.1144458440429756</v>
      </c>
      <c r="BA66" s="3">
        <f t="shared" si="162"/>
        <v>8.8420521642460698E-2</v>
      </c>
      <c r="BB66" s="3">
        <f t="shared" si="163"/>
        <v>0.70736417313968558</v>
      </c>
      <c r="BC66" s="3">
        <f t="shared" si="134"/>
        <v>0.79578469478214631</v>
      </c>
      <c r="BD66" s="18">
        <f t="shared" si="164"/>
        <v>4.9051876505774278E-2</v>
      </c>
      <c r="BE66" s="18">
        <f t="shared" si="165"/>
        <v>3.9285405218463452</v>
      </c>
      <c r="BF66" s="39">
        <f t="shared" si="135"/>
        <v>0.18005775152530101</v>
      </c>
      <c r="BG66" s="35">
        <v>0.48080000000000001</v>
      </c>
      <c r="BH66" s="31">
        <v>2.1000000000000001E-2</v>
      </c>
      <c r="BI66" s="31">
        <v>0.98699999999999999</v>
      </c>
      <c r="BJ66" s="3">
        <f t="shared" si="166"/>
        <v>1.1054854754476551</v>
      </c>
      <c r="BK66" s="3">
        <f t="shared" si="167"/>
        <v>7.5862010969473648E-2</v>
      </c>
      <c r="BL66" s="3">
        <f t="shared" si="168"/>
        <v>0.75862010969473637</v>
      </c>
      <c r="BM66" s="3">
        <f t="shared" si="136"/>
        <v>0.83448212066421001</v>
      </c>
      <c r="BN66" s="18">
        <f t="shared" si="169"/>
        <v>4.8730372346795156E-2</v>
      </c>
      <c r="BO66" s="18">
        <f t="shared" si="170"/>
        <v>3.7965440376656763</v>
      </c>
      <c r="BP66" s="39">
        <f t="shared" si="137"/>
        <v>0.19981859874887101</v>
      </c>
      <c r="BQ66" s="35">
        <v>0.45989999999999998</v>
      </c>
      <c r="BR66" s="31">
        <v>1.9E-2</v>
      </c>
      <c r="BS66" s="31">
        <v>0.97399999999999998</v>
      </c>
      <c r="BT66" s="3">
        <f t="shared" si="171"/>
        <v>1.0909248764802595</v>
      </c>
      <c r="BU66" s="3">
        <f t="shared" si="172"/>
        <v>6.759364406586521E-2</v>
      </c>
      <c r="BV66" s="3">
        <f t="shared" si="173"/>
        <v>0.81112372879038253</v>
      </c>
      <c r="BW66" s="3">
        <f t="shared" si="138"/>
        <v>0.87871737285624774</v>
      </c>
      <c r="BX66" s="18">
        <f t="shared" si="174"/>
        <v>5.1522732832534134E-2</v>
      </c>
      <c r="BY66" s="18">
        <f t="shared" si="175"/>
        <v>3.715642966716235</v>
      </c>
      <c r="BZ66" s="39">
        <f t="shared" si="139"/>
        <v>0.21829969565327409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5.9794585704992471</v>
      </c>
      <c r="H67" s="46">
        <f t="shared" si="140"/>
        <v>42446.619718309856</v>
      </c>
      <c r="I67" s="35">
        <v>0.80920000000000003</v>
      </c>
      <c r="J67" s="31">
        <v>0.08</v>
      </c>
      <c r="K67" s="32">
        <v>0.98299999999999998</v>
      </c>
      <c r="L67" s="3">
        <f t="shared" si="141"/>
        <v>1.101005291149995</v>
      </c>
      <c r="M67" s="3">
        <f t="shared" si="142"/>
        <v>0.21314733718221188</v>
      </c>
      <c r="N67" s="3">
        <f t="shared" si="143"/>
        <v>0</v>
      </c>
      <c r="O67" s="3">
        <f t="shared" si="126"/>
        <v>0.21314733718221188</v>
      </c>
      <c r="P67" s="18">
        <f t="shared" si="144"/>
        <v>0</v>
      </c>
      <c r="Q67" s="18">
        <f t="shared" si="145"/>
        <v>6.5997580886787128</v>
      </c>
      <c r="R67" s="39">
        <f t="shared" si="178"/>
        <v>0</v>
      </c>
      <c r="S67" s="35">
        <v>0.63880000000000003</v>
      </c>
      <c r="T67" s="31">
        <v>8.2000000000000003E-2</v>
      </c>
      <c r="U67" s="32">
        <v>0.97899999999999998</v>
      </c>
      <c r="V67" s="3">
        <f t="shared" si="146"/>
        <v>1.0965251068523347</v>
      </c>
      <c r="W67" s="3">
        <f t="shared" si="147"/>
        <v>0.13175172987286782</v>
      </c>
      <c r="X67" s="3">
        <f t="shared" si="148"/>
        <v>0.26350345974573564</v>
      </c>
      <c r="Y67" s="3">
        <f t="shared" si="128"/>
        <v>0.39525518961860345</v>
      </c>
      <c r="Z67" s="18">
        <f t="shared" si="149"/>
        <v>3.7441682948427937E-2</v>
      </c>
      <c r="AA67" s="18">
        <f t="shared" si="150"/>
        <v>5.740761160546378</v>
      </c>
      <c r="AB67" s="39">
        <f t="shared" si="129"/>
        <v>4.5900439397596651E-2</v>
      </c>
      <c r="AC67" s="35">
        <v>0.61639999999999995</v>
      </c>
      <c r="AD67" s="31">
        <v>8.6999999999999994E-2</v>
      </c>
      <c r="AE67" s="32">
        <v>0.97199999999999998</v>
      </c>
      <c r="AF67" s="3">
        <f t="shared" si="151"/>
        <v>1.0886847843314293</v>
      </c>
      <c r="AG67" s="3">
        <f t="shared" si="152"/>
        <v>0.12092578561129937</v>
      </c>
      <c r="AH67" s="3">
        <f t="shared" si="153"/>
        <v>0.48370314244519746</v>
      </c>
      <c r="AI67" s="3">
        <f t="shared" si="130"/>
        <v>0.60462892805649682</v>
      </c>
      <c r="AJ67" s="18">
        <f t="shared" si="154"/>
        <v>7.8317335499665616E-2</v>
      </c>
      <c r="AK67" s="18">
        <f t="shared" si="155"/>
        <v>5.6278413765665398</v>
      </c>
      <c r="AL67" s="39">
        <f t="shared" si="131"/>
        <v>8.5948254415851605E-2</v>
      </c>
      <c r="AM67" s="35">
        <v>0.51319999999999999</v>
      </c>
      <c r="AN67" s="31">
        <v>0.09</v>
      </c>
      <c r="AO67" s="32">
        <v>1.0049999999999999</v>
      </c>
      <c r="AP67" s="3">
        <f t="shared" si="156"/>
        <v>1.1256463047871259</v>
      </c>
      <c r="AQ67" s="3">
        <f t="shared" si="157"/>
        <v>8.9612077643635227E-2</v>
      </c>
      <c r="AR67" s="3">
        <f t="shared" si="158"/>
        <v>0.53767246586181128</v>
      </c>
      <c r="AS67" s="3">
        <f t="shared" si="132"/>
        <v>0.62728454350544649</v>
      </c>
      <c r="AT67" s="18">
        <f t="shared" si="159"/>
        <v>0.12991880375292636</v>
      </c>
      <c r="AU67" s="18">
        <f t="shared" si="160"/>
        <v>5.1076038003737168</v>
      </c>
      <c r="AV67" s="39">
        <f t="shared" si="133"/>
        <v>0.10526902376853711</v>
      </c>
      <c r="AW67" s="35">
        <v>0.36259999999999998</v>
      </c>
      <c r="AX67" s="31">
        <v>6.8000000000000005E-2</v>
      </c>
      <c r="AY67" s="32">
        <v>0.99399999999999999</v>
      </c>
      <c r="AZ67" s="3">
        <f t="shared" si="161"/>
        <v>1.1133257979685605</v>
      </c>
      <c r="BA67" s="3">
        <f t="shared" si="162"/>
        <v>4.3761227546406892E-2</v>
      </c>
      <c r="BB67" s="3">
        <f t="shared" si="163"/>
        <v>0.35008982037125513</v>
      </c>
      <c r="BC67" s="3">
        <f t="shared" si="134"/>
        <v>0.39385104791766201</v>
      </c>
      <c r="BD67" s="18">
        <f t="shared" si="164"/>
        <v>0.12803178436277352</v>
      </c>
      <c r="BE67" s="18">
        <f t="shared" si="165"/>
        <v>4.3484198955807027</v>
      </c>
      <c r="BF67" s="39">
        <f t="shared" si="135"/>
        <v>8.0509662998978382E-2</v>
      </c>
      <c r="BG67" s="35">
        <v>0.35639999999999999</v>
      </c>
      <c r="BH67" s="31">
        <v>4.1000000000000002E-2</v>
      </c>
      <c r="BI67" s="32">
        <v>1.022</v>
      </c>
      <c r="BJ67" s="3">
        <f t="shared" si="166"/>
        <v>1.144687088052182</v>
      </c>
      <c r="BK67" s="3">
        <f t="shared" si="167"/>
        <v>4.4692876758061655E-2</v>
      </c>
      <c r="BL67" s="3">
        <f t="shared" si="168"/>
        <v>0.4469287675806165</v>
      </c>
      <c r="BM67" s="3">
        <f t="shared" si="136"/>
        <v>0.49162164433867817</v>
      </c>
      <c r="BN67" s="18">
        <f t="shared" si="169"/>
        <v>0.10200742344261619</v>
      </c>
      <c r="BO67" s="18">
        <f t="shared" si="170"/>
        <v>4.3171653125148559</v>
      </c>
      <c r="BP67" s="39">
        <f t="shared" si="137"/>
        <v>0.10352366315114984</v>
      </c>
      <c r="BQ67" s="35">
        <v>0.33939999999999998</v>
      </c>
      <c r="BR67" s="31">
        <v>3.1E-2</v>
      </c>
      <c r="BS67" s="32">
        <v>1.0389999999999999</v>
      </c>
      <c r="BT67" s="3">
        <f t="shared" si="171"/>
        <v>1.1637278713172376</v>
      </c>
      <c r="BU67" s="3">
        <f t="shared" si="172"/>
        <v>4.1890534201322494E-2</v>
      </c>
      <c r="BV67" s="3">
        <f t="shared" si="173"/>
        <v>0.50268641041586992</v>
      </c>
      <c r="BW67" s="3">
        <f t="shared" si="138"/>
        <v>0.54457694461719242</v>
      </c>
      <c r="BX67" s="18">
        <f t="shared" si="174"/>
        <v>9.5657750723024945E-2</v>
      </c>
      <c r="BY67" s="18">
        <f t="shared" si="175"/>
        <v>4.2314672621730152</v>
      </c>
      <c r="BZ67" s="39">
        <f t="shared" si="139"/>
        <v>0.11879718765866615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6.4834163092686756</v>
      </c>
      <c r="H68" s="46">
        <f t="shared" si="140"/>
        <v>46024.084507042258</v>
      </c>
      <c r="I68" s="35">
        <v>0.83909999999999996</v>
      </c>
      <c r="J68" s="31">
        <v>0.11700000000000001</v>
      </c>
      <c r="K68" s="31">
        <v>0.97299999999999998</v>
      </c>
      <c r="L68" s="3">
        <f t="shared" si="141"/>
        <v>1.0898048304058443</v>
      </c>
      <c r="M68" s="3">
        <f t="shared" si="142"/>
        <v>0.22455061575010812</v>
      </c>
      <c r="N68" s="3">
        <f t="shared" si="143"/>
        <v>0</v>
      </c>
      <c r="O68" s="3">
        <f t="shared" si="126"/>
        <v>0.22455061575010812</v>
      </c>
      <c r="P68" s="18">
        <f t="shared" si="144"/>
        <v>0</v>
      </c>
      <c r="Q68" s="18">
        <f t="shared" si="145"/>
        <v>8.6052040775593301</v>
      </c>
      <c r="R68" s="39">
        <f t="shared" si="178"/>
        <v>0</v>
      </c>
      <c r="S68" s="35">
        <v>0.72370000000000001</v>
      </c>
      <c r="T68" s="31">
        <v>9.0999999999999998E-2</v>
      </c>
      <c r="U68" s="31">
        <v>0.97499999999999998</v>
      </c>
      <c r="V68" s="3">
        <f t="shared" si="146"/>
        <v>1.0920449225546744</v>
      </c>
      <c r="W68" s="3">
        <f t="shared" si="147"/>
        <v>0.16772102359739066</v>
      </c>
      <c r="X68" s="3">
        <f t="shared" si="148"/>
        <v>0.33544204719478132</v>
      </c>
      <c r="Y68" s="3">
        <f t="shared" si="128"/>
        <v>0.50316307079217193</v>
      </c>
      <c r="Z68" s="18">
        <f t="shared" si="149"/>
        <v>4.1212290184984179E-2</v>
      </c>
      <c r="AA68" s="18">
        <f t="shared" si="150"/>
        <v>7.8636309683439274</v>
      </c>
      <c r="AB68" s="39">
        <f t="shared" si="129"/>
        <v>4.2657399431019469E-2</v>
      </c>
      <c r="AC68" s="35">
        <v>0.60040000000000004</v>
      </c>
      <c r="AD68" s="31">
        <v>0.10100000000000001</v>
      </c>
      <c r="AE68" s="31">
        <v>0.96799999999999997</v>
      </c>
      <c r="AF68" s="3">
        <f t="shared" si="151"/>
        <v>1.0842046000337691</v>
      </c>
      <c r="AG68" s="3">
        <f t="shared" si="152"/>
        <v>0.11378714723628228</v>
      </c>
      <c r="AH68" s="3">
        <f t="shared" si="153"/>
        <v>0.45514858894512911</v>
      </c>
      <c r="AI68" s="3">
        <f t="shared" si="130"/>
        <v>0.56893573618141136</v>
      </c>
      <c r="AJ68" s="18">
        <f t="shared" si="154"/>
        <v>9.0173351073605565E-2</v>
      </c>
      <c r="AK68" s="18">
        <f t="shared" si="155"/>
        <v>7.0712915890869148</v>
      </c>
      <c r="AL68" s="39">
        <f t="shared" si="131"/>
        <v>6.4365693764850171E-2</v>
      </c>
      <c r="AM68" s="35">
        <v>0.55659999999999998</v>
      </c>
      <c r="AN68" s="31">
        <v>9.5000000000000001E-2</v>
      </c>
      <c r="AO68" s="31">
        <v>0.95299999999999996</v>
      </c>
      <c r="AP68" s="3">
        <f t="shared" si="156"/>
        <v>1.0674039089175433</v>
      </c>
      <c r="AQ68" s="3">
        <f t="shared" si="157"/>
        <v>9.4783629054445595E-2</v>
      </c>
      <c r="AR68" s="3">
        <f t="shared" si="158"/>
        <v>0.56870177432667357</v>
      </c>
      <c r="AS68" s="3">
        <f t="shared" si="132"/>
        <v>0.66348540338111917</v>
      </c>
      <c r="AT68" s="18">
        <f t="shared" si="159"/>
        <v>0.12331241030421078</v>
      </c>
      <c r="AU68" s="18">
        <f t="shared" si="160"/>
        <v>6.7898279653119165</v>
      </c>
      <c r="AV68" s="39">
        <f t="shared" si="133"/>
        <v>8.3757906272747235E-2</v>
      </c>
      <c r="AW68" s="35">
        <v>0.47899999999999998</v>
      </c>
      <c r="AX68" s="31">
        <v>9.1999999999999998E-2</v>
      </c>
      <c r="AY68" s="31">
        <v>0.98899999999999999</v>
      </c>
      <c r="AZ68" s="3">
        <f t="shared" si="161"/>
        <v>1.1077255675964852</v>
      </c>
      <c r="BA68" s="3">
        <f t="shared" si="162"/>
        <v>7.560051214933429E-2</v>
      </c>
      <c r="BB68" s="3">
        <f t="shared" si="163"/>
        <v>0.60480409719467432</v>
      </c>
      <c r="BC68" s="3">
        <f t="shared" si="134"/>
        <v>0.68040460934400859</v>
      </c>
      <c r="BD68" s="18">
        <f t="shared" si="164"/>
        <v>0.17148120525211324</v>
      </c>
      <c r="BE68" s="18">
        <f t="shared" si="165"/>
        <v>6.2911618190804148</v>
      </c>
      <c r="BF68" s="39">
        <f t="shared" si="135"/>
        <v>9.6135517506538898E-2</v>
      </c>
      <c r="BG68" s="35">
        <v>0.34100000000000003</v>
      </c>
      <c r="BH68" s="31">
        <v>4.8000000000000001E-2</v>
      </c>
      <c r="BI68" s="31">
        <v>1.091</v>
      </c>
      <c r="BJ68" s="3">
        <f t="shared" si="166"/>
        <v>1.2219702671868204</v>
      </c>
      <c r="BK68" s="3">
        <f t="shared" si="167"/>
        <v>4.6625058179950392E-2</v>
      </c>
      <c r="BL68" s="3">
        <f t="shared" si="168"/>
        <v>0.46625058179950385</v>
      </c>
      <c r="BM68" s="3">
        <f t="shared" si="136"/>
        <v>0.51287563997945429</v>
      </c>
      <c r="BN68" s="18">
        <f t="shared" si="169"/>
        <v>0.13609333863558887</v>
      </c>
      <c r="BO68" s="18">
        <f t="shared" si="170"/>
        <v>5.404358620885219</v>
      </c>
      <c r="BP68" s="39">
        <f t="shared" si="137"/>
        <v>8.627306485503608E-2</v>
      </c>
      <c r="BQ68" s="35">
        <v>0.3357</v>
      </c>
      <c r="BR68" s="31">
        <v>4.1000000000000002E-2</v>
      </c>
      <c r="BS68" s="31">
        <v>1.0880000000000001</v>
      </c>
      <c r="BT68" s="3">
        <f t="shared" si="171"/>
        <v>1.2186101289635753</v>
      </c>
      <c r="BU68" s="3">
        <f t="shared" si="172"/>
        <v>4.4938813402107362E-2</v>
      </c>
      <c r="BV68" s="3">
        <f t="shared" si="173"/>
        <v>0.53926576082528832</v>
      </c>
      <c r="BW68" s="3">
        <f t="shared" si="138"/>
        <v>0.58420457422739569</v>
      </c>
      <c r="BX68" s="18">
        <f t="shared" si="174"/>
        <v>0.13872956459532892</v>
      </c>
      <c r="BY68" s="18">
        <f t="shared" si="175"/>
        <v>5.3703002371864192</v>
      </c>
      <c r="BZ68" s="39">
        <f t="shared" si="139"/>
        <v>0.10041631510491074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6.9873740480381032</v>
      </c>
      <c r="H69" s="46">
        <f t="shared" si="140"/>
        <v>49601.549295774654</v>
      </c>
      <c r="I69" s="35">
        <v>0.99490000000000001</v>
      </c>
      <c r="J69" s="31">
        <v>0.08</v>
      </c>
      <c r="K69" s="31">
        <v>0.96099999999999997</v>
      </c>
      <c r="L69" s="3">
        <f t="shared" si="141"/>
        <v>1.0763642775128637</v>
      </c>
      <c r="M69" s="3">
        <f t="shared" si="142"/>
        <v>0.30794046741842218</v>
      </c>
      <c r="N69" s="3">
        <f t="shared" si="143"/>
        <v>0</v>
      </c>
      <c r="O69" s="3">
        <f t="shared" si="126"/>
        <v>0.30794046741842218</v>
      </c>
      <c r="P69" s="18">
        <f t="shared" si="144"/>
        <v>0</v>
      </c>
      <c r="Q69" s="18">
        <f t="shared" si="145"/>
        <v>12.025151491985994</v>
      </c>
      <c r="R69" s="39">
        <f t="shared" si="178"/>
        <v>0</v>
      </c>
      <c r="S69" s="35">
        <v>0.83220000000000005</v>
      </c>
      <c r="T69" s="31">
        <v>0.111</v>
      </c>
      <c r="U69" s="31">
        <v>0.96799999999999997</v>
      </c>
      <c r="V69" s="3">
        <f t="shared" si="146"/>
        <v>1.0842046000337691</v>
      </c>
      <c r="W69" s="3">
        <f t="shared" si="147"/>
        <v>0.21860861114402066</v>
      </c>
      <c r="X69" s="3">
        <f t="shared" si="148"/>
        <v>0.43721722228804133</v>
      </c>
      <c r="Y69" s="3">
        <f t="shared" si="128"/>
        <v>0.65582583343206202</v>
      </c>
      <c r="Z69" s="18">
        <f t="shared" si="149"/>
        <v>4.9550702817674333E-2</v>
      </c>
      <c r="AA69" s="18">
        <f t="shared" si="150"/>
        <v>10.716373548480659</v>
      </c>
      <c r="AB69" s="39">
        <f t="shared" si="129"/>
        <v>4.0798990470990899E-2</v>
      </c>
      <c r="AC69" s="35">
        <v>0.69720000000000004</v>
      </c>
      <c r="AD69" s="31">
        <v>0.109</v>
      </c>
      <c r="AE69" s="31">
        <v>0.96399999999999997</v>
      </c>
      <c r="AF69" s="3">
        <f t="shared" si="151"/>
        <v>1.079724415736109</v>
      </c>
      <c r="AG69" s="3">
        <f t="shared" si="152"/>
        <v>0.15217031942619214</v>
      </c>
      <c r="AH69" s="3">
        <f t="shared" si="153"/>
        <v>0.60868127770476854</v>
      </c>
      <c r="AI69" s="3">
        <f t="shared" si="130"/>
        <v>0.76085159713096062</v>
      </c>
      <c r="AJ69" s="18">
        <f t="shared" si="154"/>
        <v>9.6513193656624641E-2</v>
      </c>
      <c r="AK69" s="18">
        <f t="shared" si="155"/>
        <v>9.6304176641953507</v>
      </c>
      <c r="AL69" s="39">
        <f t="shared" si="131"/>
        <v>6.3204037345936395E-2</v>
      </c>
      <c r="AM69" s="35">
        <v>0.58499999999999996</v>
      </c>
      <c r="AN69" s="31">
        <v>9.8000000000000004E-2</v>
      </c>
      <c r="AO69" s="31">
        <v>0.95</v>
      </c>
      <c r="AP69" s="3">
        <f t="shared" si="156"/>
        <v>1.0640437706942982</v>
      </c>
      <c r="AQ69" s="3">
        <f t="shared" si="157"/>
        <v>0.10404472587773604</v>
      </c>
      <c r="AR69" s="3">
        <f t="shared" si="158"/>
        <v>0.62426835526641622</v>
      </c>
      <c r="AS69" s="3">
        <f t="shared" si="132"/>
        <v>0.72831308114415227</v>
      </c>
      <c r="AT69" s="18">
        <f t="shared" si="159"/>
        <v>0.12640686669392204</v>
      </c>
      <c r="AU69" s="18">
        <f t="shared" si="160"/>
        <v>8.7278676625893379</v>
      </c>
      <c r="AV69" s="39">
        <f t="shared" si="133"/>
        <v>7.1525873145653493E-2</v>
      </c>
      <c r="AW69" s="35">
        <v>0.56999999999999995</v>
      </c>
      <c r="AX69" s="31">
        <v>8.4000000000000005E-2</v>
      </c>
      <c r="AY69" s="31">
        <v>0.95799999999999996</v>
      </c>
      <c r="AZ69" s="3">
        <f t="shared" si="161"/>
        <v>1.0730041392896186</v>
      </c>
      <c r="BA69" s="3">
        <f t="shared" si="162"/>
        <v>0.10044813023058992</v>
      </c>
      <c r="BB69" s="3">
        <f t="shared" si="163"/>
        <v>0.80358504184471935</v>
      </c>
      <c r="BC69" s="3">
        <f t="shared" si="134"/>
        <v>0.90403317207530931</v>
      </c>
      <c r="BD69" s="18">
        <f t="shared" si="164"/>
        <v>0.14690832969305032</v>
      </c>
      <c r="BE69" s="18">
        <f t="shared" si="165"/>
        <v>8.6072058976687469</v>
      </c>
      <c r="BF69" s="39">
        <f t="shared" si="135"/>
        <v>9.3361893673575252E-2</v>
      </c>
      <c r="BG69" s="35">
        <v>0.53180000000000005</v>
      </c>
      <c r="BH69" s="31">
        <v>8.2000000000000003E-2</v>
      </c>
      <c r="BI69" s="31">
        <v>0.97499999999999998</v>
      </c>
      <c r="BJ69" s="3">
        <f t="shared" si="166"/>
        <v>1.0920449225546744</v>
      </c>
      <c r="BK69" s="3">
        <f t="shared" si="167"/>
        <v>9.0566383320845295E-2</v>
      </c>
      <c r="BL69" s="3">
        <f t="shared" si="168"/>
        <v>0.9056638332084529</v>
      </c>
      <c r="BM69" s="3">
        <f t="shared" si="136"/>
        <v>0.99623021652929822</v>
      </c>
      <c r="BN69" s="18">
        <f t="shared" si="169"/>
        <v>0.18568174698729134</v>
      </c>
      <c r="BO69" s="18">
        <f t="shared" si="170"/>
        <v>8.2999206030043133</v>
      </c>
      <c r="BP69" s="39">
        <f t="shared" si="137"/>
        <v>0.10911716828720394</v>
      </c>
      <c r="BQ69" s="35">
        <v>0.36890000000000001</v>
      </c>
      <c r="BR69" s="31">
        <v>7.0000000000000007E-2</v>
      </c>
      <c r="BS69" s="31">
        <v>1.071</v>
      </c>
      <c r="BT69" s="3">
        <f t="shared" si="171"/>
        <v>1.1995693456985193</v>
      </c>
      <c r="BU69" s="3">
        <f t="shared" si="172"/>
        <v>5.2584455310887006E-2</v>
      </c>
      <c r="BV69" s="3">
        <f t="shared" si="173"/>
        <v>0.63101346373064404</v>
      </c>
      <c r="BW69" s="3">
        <f t="shared" si="138"/>
        <v>0.683597919041531</v>
      </c>
      <c r="BX69" s="18">
        <f t="shared" si="174"/>
        <v>0.22951145038300441</v>
      </c>
      <c r="BY69" s="18">
        <f t="shared" si="175"/>
        <v>6.9895338359667063</v>
      </c>
      <c r="BZ69" s="39">
        <f t="shared" si="139"/>
        <v>9.0279763792483314E-2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7.4913317868075282</v>
      </c>
      <c r="H70" s="46">
        <f t="shared" si="140"/>
        <v>53179.014084507042</v>
      </c>
      <c r="I70" s="35">
        <v>0.92710000000000004</v>
      </c>
      <c r="J70" s="31">
        <v>0.14099999999999999</v>
      </c>
      <c r="K70" s="31">
        <v>0.94899999999999995</v>
      </c>
      <c r="L70" s="3">
        <f t="shared" si="141"/>
        <v>1.0629237246198833</v>
      </c>
      <c r="M70" s="3">
        <f t="shared" si="142"/>
        <v>0.26076344777763305</v>
      </c>
      <c r="N70" s="3">
        <f t="shared" si="143"/>
        <v>0</v>
      </c>
      <c r="O70" s="3">
        <f t="shared" si="126"/>
        <v>0.26076344777763305</v>
      </c>
      <c r="P70" s="18">
        <f t="shared" si="144"/>
        <v>0</v>
      </c>
      <c r="Q70" s="18">
        <f t="shared" si="145"/>
        <v>14.147116809709983</v>
      </c>
      <c r="R70" s="39">
        <f t="shared" si="178"/>
        <v>0</v>
      </c>
      <c r="S70" s="35">
        <v>1.0331999999999999</v>
      </c>
      <c r="T70" s="31">
        <v>8.5999999999999993E-2</v>
      </c>
      <c r="U70" s="31">
        <v>0.97199999999999998</v>
      </c>
      <c r="V70" s="3">
        <f t="shared" si="146"/>
        <v>1.0886847843314293</v>
      </c>
      <c r="W70" s="3">
        <f t="shared" si="147"/>
        <v>0.33975233677129124</v>
      </c>
      <c r="X70" s="3">
        <f t="shared" si="148"/>
        <v>0.67950467354258248</v>
      </c>
      <c r="Y70" s="3">
        <f t="shared" si="128"/>
        <v>1.0192570103138738</v>
      </c>
      <c r="Z70" s="18">
        <f t="shared" si="149"/>
        <v>3.8708568120524381E-2</v>
      </c>
      <c r="AA70" s="18">
        <f t="shared" si="150"/>
        <v>15.198906518567266</v>
      </c>
      <c r="AB70" s="39">
        <f t="shared" si="129"/>
        <v>4.4707471074480719E-2</v>
      </c>
      <c r="AC70" s="35">
        <v>0.83509999999999995</v>
      </c>
      <c r="AD70" s="31">
        <v>8.3000000000000004E-2</v>
      </c>
      <c r="AE70" s="31">
        <v>0.98</v>
      </c>
      <c r="AF70" s="3">
        <f t="shared" si="151"/>
        <v>1.0976451529267497</v>
      </c>
      <c r="AG70" s="3">
        <f t="shared" si="152"/>
        <v>0.22562657263831778</v>
      </c>
      <c r="AH70" s="3">
        <f t="shared" si="153"/>
        <v>0.90250629055327114</v>
      </c>
      <c r="AI70" s="3">
        <f t="shared" si="130"/>
        <v>1.128132863191589</v>
      </c>
      <c r="AJ70" s="18">
        <f t="shared" si="154"/>
        <v>7.5951501657496728E-2</v>
      </c>
      <c r="AK70" s="18">
        <f t="shared" si="155"/>
        <v>13.235103113057107</v>
      </c>
      <c r="AL70" s="39">
        <f t="shared" si="131"/>
        <v>6.8190348261276665E-2</v>
      </c>
      <c r="AM70" s="35">
        <v>0.6502</v>
      </c>
      <c r="AN70" s="31">
        <v>0.112</v>
      </c>
      <c r="AO70" s="31">
        <v>0.97899999999999998</v>
      </c>
      <c r="AP70" s="3">
        <f t="shared" si="156"/>
        <v>1.0965251068523347</v>
      </c>
      <c r="AQ70" s="3">
        <f t="shared" si="157"/>
        <v>0.13649616245649912</v>
      </c>
      <c r="AR70" s="3">
        <f t="shared" si="158"/>
        <v>0.81897697473899478</v>
      </c>
      <c r="AS70" s="3">
        <f t="shared" si="132"/>
        <v>0.95547313719549387</v>
      </c>
      <c r="AT70" s="18">
        <f t="shared" si="159"/>
        <v>0.15341957891063152</v>
      </c>
      <c r="AU70" s="18">
        <f t="shared" si="160"/>
        <v>11.402153846631927</v>
      </c>
      <c r="AV70" s="39">
        <f t="shared" si="133"/>
        <v>7.1826515038727681E-2</v>
      </c>
      <c r="AW70" s="35">
        <v>0.61070000000000002</v>
      </c>
      <c r="AX70" s="31">
        <v>7.2999999999999995E-2</v>
      </c>
      <c r="AY70" s="31">
        <v>0.96599999999999997</v>
      </c>
      <c r="AZ70" s="3">
        <f t="shared" si="161"/>
        <v>1.0819645078849391</v>
      </c>
      <c r="BA70" s="3">
        <f t="shared" si="162"/>
        <v>0.11723876108432416</v>
      </c>
      <c r="BB70" s="3">
        <f t="shared" si="163"/>
        <v>0.93791008867459325</v>
      </c>
      <c r="BC70" s="3">
        <f t="shared" si="134"/>
        <v>1.0551488497589174</v>
      </c>
      <c r="BD70" s="18">
        <f t="shared" si="164"/>
        <v>0.1298115183455518</v>
      </c>
      <c r="BE70" s="18">
        <f t="shared" si="165"/>
        <v>11.010582748612485</v>
      </c>
      <c r="BF70" s="39">
        <f t="shared" si="135"/>
        <v>8.518260205553474E-2</v>
      </c>
      <c r="BG70" s="35">
        <v>0.59</v>
      </c>
      <c r="BH70" s="31">
        <v>7.3999999999999996E-2</v>
      </c>
      <c r="BI70" s="31">
        <v>0.95599999999999996</v>
      </c>
      <c r="BJ70" s="3">
        <f t="shared" si="166"/>
        <v>1.0707640471407884</v>
      </c>
      <c r="BK70" s="3">
        <f t="shared" si="167"/>
        <v>0.10717190129141436</v>
      </c>
      <c r="BL70" s="3">
        <f t="shared" si="168"/>
        <v>1.0717190129141436</v>
      </c>
      <c r="BM70" s="3">
        <f t="shared" si="136"/>
        <v>1.1788909142055579</v>
      </c>
      <c r="BN70" s="18">
        <f t="shared" si="169"/>
        <v>0.16109929283338886</v>
      </c>
      <c r="BO70" s="18">
        <f t="shared" si="170"/>
        <v>10.805379666865589</v>
      </c>
      <c r="BP70" s="39">
        <f t="shared" si="137"/>
        <v>9.918383675129358E-2</v>
      </c>
      <c r="BQ70" s="35">
        <v>0.53620000000000001</v>
      </c>
      <c r="BR70" s="31">
        <v>8.1000000000000003E-2</v>
      </c>
      <c r="BS70" s="31">
        <v>0.98</v>
      </c>
      <c r="BT70" s="3">
        <f t="shared" si="171"/>
        <v>1.0976451529267497</v>
      </c>
      <c r="BU70" s="3">
        <f t="shared" si="172"/>
        <v>9.3017978761951572E-2</v>
      </c>
      <c r="BV70" s="3">
        <f t="shared" si="173"/>
        <v>1.1162157451434187</v>
      </c>
      <c r="BW70" s="3">
        <f t="shared" si="138"/>
        <v>1.2092337239053703</v>
      </c>
      <c r="BX70" s="18">
        <f t="shared" si="174"/>
        <v>0.22236403497315302</v>
      </c>
      <c r="BY70" s="18">
        <f t="shared" si="175"/>
        <v>10.272049918170755</v>
      </c>
      <c r="BZ70" s="39">
        <f t="shared" si="139"/>
        <v>0.10866533496579758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7.9952895255769558</v>
      </c>
      <c r="H71" s="46">
        <f t="shared" si="140"/>
        <v>56756.478873239437</v>
      </c>
      <c r="I71" s="35">
        <v>1.1489</v>
      </c>
      <c r="J71" s="31">
        <v>0.112</v>
      </c>
      <c r="K71" s="31">
        <v>0.94799999999999995</v>
      </c>
      <c r="L71" s="3">
        <f t="shared" si="141"/>
        <v>1.0618036785454681</v>
      </c>
      <c r="M71" s="3">
        <f t="shared" si="142"/>
        <v>0.39961544124659149</v>
      </c>
      <c r="N71" s="3">
        <f t="shared" si="143"/>
        <v>0</v>
      </c>
      <c r="O71" s="3">
        <f t="shared" si="126"/>
        <v>0.39961544124659149</v>
      </c>
      <c r="P71" s="18">
        <f t="shared" si="144"/>
        <v>0</v>
      </c>
      <c r="Q71" s="18">
        <f t="shared" si="145"/>
        <v>19.871623033747777</v>
      </c>
      <c r="R71" s="39">
        <f t="shared" si="178"/>
        <v>0</v>
      </c>
      <c r="S71" s="35">
        <v>1.0326</v>
      </c>
      <c r="T71" s="31">
        <v>0.109</v>
      </c>
      <c r="U71" s="31">
        <v>0.97</v>
      </c>
      <c r="V71" s="3">
        <f t="shared" si="146"/>
        <v>1.0864446921825992</v>
      </c>
      <c r="W71" s="3">
        <f t="shared" si="147"/>
        <v>0.33796275173515355</v>
      </c>
      <c r="X71" s="3">
        <f t="shared" si="148"/>
        <v>0.67592550347030711</v>
      </c>
      <c r="Y71" s="3">
        <f t="shared" si="128"/>
        <v>1.0138882552054607</v>
      </c>
      <c r="Z71" s="18">
        <f t="shared" si="149"/>
        <v>4.8859170765567776E-2</v>
      </c>
      <c r="AA71" s="18">
        <f t="shared" si="150"/>
        <v>18.470040306581261</v>
      </c>
      <c r="AB71" s="39">
        <f t="shared" si="129"/>
        <v>3.6595778474260328E-2</v>
      </c>
      <c r="AC71" s="35">
        <v>0.99850000000000005</v>
      </c>
      <c r="AD71" s="31">
        <v>9.6000000000000002E-2</v>
      </c>
      <c r="AE71" s="31">
        <v>0.98799999999999999</v>
      </c>
      <c r="AF71" s="3">
        <f t="shared" si="151"/>
        <v>1.1066055215220703</v>
      </c>
      <c r="AG71" s="3">
        <f t="shared" si="152"/>
        <v>0.32784695561714133</v>
      </c>
      <c r="AH71" s="3">
        <f t="shared" si="153"/>
        <v>1.3113878224685653</v>
      </c>
      <c r="AI71" s="3">
        <f t="shared" si="130"/>
        <v>1.6392347780857066</v>
      </c>
      <c r="AJ71" s="18">
        <f t="shared" si="154"/>
        <v>8.9287619275850508E-2</v>
      </c>
      <c r="AK71" s="18">
        <f t="shared" si="155"/>
        <v>18.059086127764598</v>
      </c>
      <c r="AL71" s="39">
        <f t="shared" si="131"/>
        <v>7.2616510779711999E-2</v>
      </c>
      <c r="AM71" s="35">
        <v>0.85719999999999996</v>
      </c>
      <c r="AN71" s="31">
        <v>9.6000000000000002E-2</v>
      </c>
      <c r="AO71" s="31">
        <v>0.98499999999999999</v>
      </c>
      <c r="AP71" s="3">
        <f t="shared" si="156"/>
        <v>1.1032453832988249</v>
      </c>
      <c r="AQ71" s="3">
        <f t="shared" si="157"/>
        <v>0.24015847287910977</v>
      </c>
      <c r="AR71" s="3">
        <f t="shared" si="158"/>
        <v>1.4409508372746587</v>
      </c>
      <c r="AS71" s="3">
        <f t="shared" si="132"/>
        <v>1.6811093101537684</v>
      </c>
      <c r="AT71" s="18">
        <f t="shared" si="159"/>
        <v>0.13311931499642274</v>
      </c>
      <c r="AU71" s="18">
        <f t="shared" si="160"/>
        <v>16.356217345747154</v>
      </c>
      <c r="AV71" s="39">
        <f t="shared" si="133"/>
        <v>8.8098049005770035E-2</v>
      </c>
      <c r="AW71" s="35">
        <v>0.71189999999999998</v>
      </c>
      <c r="AX71" s="31">
        <v>7.8E-2</v>
      </c>
      <c r="AY71" s="31">
        <v>0.97</v>
      </c>
      <c r="AZ71" s="3">
        <f t="shared" si="161"/>
        <v>1.0864446921825992</v>
      </c>
      <c r="BA71" s="3">
        <f t="shared" si="162"/>
        <v>0.16063588931813214</v>
      </c>
      <c r="BB71" s="3">
        <f t="shared" si="163"/>
        <v>1.2850871145450571</v>
      </c>
      <c r="BC71" s="3">
        <f t="shared" si="134"/>
        <v>1.4457230038631892</v>
      </c>
      <c r="BD71" s="18">
        <f t="shared" si="164"/>
        <v>0.13985377320052428</v>
      </c>
      <c r="BE71" s="18">
        <f t="shared" si="165"/>
        <v>14.605142794953561</v>
      </c>
      <c r="BF71" s="39">
        <f t="shared" si="135"/>
        <v>8.7988671701935459E-2</v>
      </c>
      <c r="BG71" s="35">
        <v>0.56840000000000002</v>
      </c>
      <c r="BH71" s="31">
        <v>0.104</v>
      </c>
      <c r="BI71" s="31">
        <v>0.97099999999999997</v>
      </c>
      <c r="BJ71" s="3">
        <f t="shared" si="166"/>
        <v>1.0875647382570144</v>
      </c>
      <c r="BK71" s="3">
        <f t="shared" si="167"/>
        <v>0.10261426196528728</v>
      </c>
      <c r="BL71" s="3">
        <f t="shared" si="168"/>
        <v>1.0261426196528727</v>
      </c>
      <c r="BM71" s="3">
        <f t="shared" si="136"/>
        <v>1.1287568816181599</v>
      </c>
      <c r="BN71" s="18">
        <f t="shared" si="169"/>
        <v>0.23357046689013269</v>
      </c>
      <c r="BO71" s="18">
        <f t="shared" si="170"/>
        <v>12.875760840109239</v>
      </c>
      <c r="BP71" s="39">
        <f t="shared" si="137"/>
        <v>7.9695688075871934E-2</v>
      </c>
      <c r="BQ71" s="35">
        <v>0.5444</v>
      </c>
      <c r="BR71" s="31">
        <v>7.0999999999999994E-2</v>
      </c>
      <c r="BS71" s="31">
        <v>0.96099999999999997</v>
      </c>
      <c r="BT71" s="3">
        <f t="shared" si="171"/>
        <v>1.0763642775128637</v>
      </c>
      <c r="BU71" s="3">
        <f t="shared" si="172"/>
        <v>9.2202805549465694E-2</v>
      </c>
      <c r="BV71" s="3">
        <f t="shared" si="173"/>
        <v>1.1064336665935883</v>
      </c>
      <c r="BW71" s="3">
        <f t="shared" si="138"/>
        <v>1.198636472143054</v>
      </c>
      <c r="BX71" s="18">
        <f t="shared" si="174"/>
        <v>0.18742714933481072</v>
      </c>
      <c r="BY71" s="18">
        <f t="shared" si="175"/>
        <v>12.586526227452346</v>
      </c>
      <c r="BZ71" s="39">
        <f t="shared" si="139"/>
        <v>8.790619799292651E-2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8.4992472643463834</v>
      </c>
      <c r="H72" s="46">
        <f t="shared" si="140"/>
        <v>60333.94366197184</v>
      </c>
      <c r="I72" s="35">
        <v>1.2492000000000001</v>
      </c>
      <c r="J72" s="31">
        <v>9.9000000000000005E-2</v>
      </c>
      <c r="K72" s="31">
        <v>0.96799999999999997</v>
      </c>
      <c r="L72" s="3">
        <f t="shared" si="141"/>
        <v>1.0842046000337691</v>
      </c>
      <c r="M72" s="3">
        <f t="shared" si="142"/>
        <v>0.492578887243039</v>
      </c>
      <c r="N72" s="3">
        <f t="shared" si="143"/>
        <v>0</v>
      </c>
      <c r="O72" s="3">
        <f t="shared" si="126"/>
        <v>0.492578887243039</v>
      </c>
      <c r="P72" s="18">
        <f t="shared" si="144"/>
        <v>0</v>
      </c>
      <c r="Q72" s="18">
        <f t="shared" si="145"/>
        <v>25.323124950317055</v>
      </c>
      <c r="R72" s="39">
        <f t="shared" si="178"/>
        <v>0</v>
      </c>
      <c r="S72" s="35">
        <v>1.1186</v>
      </c>
      <c r="T72" s="31">
        <v>9.2999999999999999E-2</v>
      </c>
      <c r="U72" s="31">
        <v>0.997</v>
      </c>
      <c r="V72" s="3">
        <f t="shared" si="146"/>
        <v>1.1166859361918056</v>
      </c>
      <c r="W72" s="3">
        <f t="shared" si="147"/>
        <v>0.41898750742213997</v>
      </c>
      <c r="X72" s="3">
        <f t="shared" si="148"/>
        <v>0.83797501484427994</v>
      </c>
      <c r="Y72" s="3">
        <f t="shared" si="128"/>
        <v>1.25696252226642</v>
      </c>
      <c r="Z72" s="18">
        <f t="shared" si="149"/>
        <v>4.404021095395242E-2</v>
      </c>
      <c r="AA72" s="18">
        <f t="shared" si="150"/>
        <v>23.432431994387827</v>
      </c>
      <c r="AB72" s="39">
        <f t="shared" si="129"/>
        <v>3.5761333481944116E-2</v>
      </c>
      <c r="AC72" s="35">
        <v>1.1002000000000001</v>
      </c>
      <c r="AD72" s="31">
        <v>9.6000000000000002E-2</v>
      </c>
      <c r="AE72" s="31">
        <v>1.012</v>
      </c>
      <c r="AF72" s="3">
        <f t="shared" si="151"/>
        <v>1.1334866273080315</v>
      </c>
      <c r="AG72" s="3">
        <f t="shared" si="152"/>
        <v>0.41760475380442313</v>
      </c>
      <c r="AH72" s="3">
        <f t="shared" si="153"/>
        <v>1.6704190152176925</v>
      </c>
      <c r="AI72" s="3">
        <f t="shared" si="130"/>
        <v>2.0880237690221155</v>
      </c>
      <c r="AJ72" s="18">
        <f t="shared" si="154"/>
        <v>9.3678165880901415E-2</v>
      </c>
      <c r="AK72" s="18">
        <f t="shared" si="155"/>
        <v>23.166055651439152</v>
      </c>
      <c r="AL72" s="39">
        <f t="shared" si="131"/>
        <v>7.2106319709800082E-2</v>
      </c>
      <c r="AM72" s="35">
        <v>1.0085999999999999</v>
      </c>
      <c r="AN72" s="31">
        <v>8.1000000000000003E-2</v>
      </c>
      <c r="AO72" s="31">
        <v>1.0209999999999999</v>
      </c>
      <c r="AP72" s="3">
        <f t="shared" si="156"/>
        <v>1.1435670419777668</v>
      </c>
      <c r="AQ72" s="3">
        <f t="shared" si="157"/>
        <v>0.35723215165068889</v>
      </c>
      <c r="AR72" s="3">
        <f t="shared" si="158"/>
        <v>2.1433929099041333</v>
      </c>
      <c r="AS72" s="3">
        <f t="shared" si="132"/>
        <v>2.500625061554822</v>
      </c>
      <c r="AT72" s="18">
        <f t="shared" si="159"/>
        <v>0.12067960588371959</v>
      </c>
      <c r="AU72" s="18">
        <f t="shared" si="160"/>
        <v>21.839964726759838</v>
      </c>
      <c r="AV72" s="39">
        <f t="shared" si="133"/>
        <v>9.8140859507794886E-2</v>
      </c>
      <c r="AW72" s="35">
        <v>0.76729999999999998</v>
      </c>
      <c r="AX72" s="31">
        <v>8.2000000000000003E-2</v>
      </c>
      <c r="AY72" s="31">
        <v>0.95899999999999996</v>
      </c>
      <c r="AZ72" s="3">
        <f t="shared" si="161"/>
        <v>1.0741241853640338</v>
      </c>
      <c r="BA72" s="3">
        <f t="shared" si="162"/>
        <v>0.18240163979272159</v>
      </c>
      <c r="BB72" s="3">
        <f t="shared" si="163"/>
        <v>1.4592131183417727</v>
      </c>
      <c r="BC72" s="3">
        <f t="shared" si="134"/>
        <v>1.6416147581344942</v>
      </c>
      <c r="BD72" s="18">
        <f t="shared" si="164"/>
        <v>0.14371006422176494</v>
      </c>
      <c r="BE72" s="18">
        <f t="shared" si="165"/>
        <v>18.346670620590448</v>
      </c>
      <c r="BF72" s="39">
        <f t="shared" si="135"/>
        <v>7.9535581605967215E-2</v>
      </c>
      <c r="BG72" s="35">
        <v>0.63870000000000005</v>
      </c>
      <c r="BH72" s="31">
        <v>6.3E-2</v>
      </c>
      <c r="BI72" s="31">
        <v>0.95099999999999996</v>
      </c>
      <c r="BJ72" s="3">
        <f t="shared" si="166"/>
        <v>1.0651638167687132</v>
      </c>
      <c r="BK72" s="3">
        <f t="shared" si="167"/>
        <v>0.12428422077686513</v>
      </c>
      <c r="BL72" s="3">
        <f t="shared" si="168"/>
        <v>1.2428422077686512</v>
      </c>
      <c r="BM72" s="3">
        <f t="shared" si="136"/>
        <v>1.3671264285455162</v>
      </c>
      <c r="BN72" s="18">
        <f t="shared" si="169"/>
        <v>0.13572120693887982</v>
      </c>
      <c r="BO72" s="18">
        <f t="shared" si="170"/>
        <v>16.484931614981726</v>
      </c>
      <c r="BP72" s="39">
        <f t="shared" si="137"/>
        <v>7.5392621382738376E-2</v>
      </c>
      <c r="BQ72" s="35">
        <v>0.57709999999999995</v>
      </c>
      <c r="BR72" s="31">
        <v>8.8999999999999996E-2</v>
      </c>
      <c r="BS72" s="31">
        <v>1.004</v>
      </c>
      <c r="BT72" s="3">
        <f t="shared" si="171"/>
        <v>1.1245262587127109</v>
      </c>
      <c r="BU72" s="3">
        <f t="shared" si="172"/>
        <v>0.11309169202128351</v>
      </c>
      <c r="BV72" s="3">
        <f t="shared" si="173"/>
        <v>1.3571003042554022</v>
      </c>
      <c r="BW72" s="3">
        <f t="shared" si="138"/>
        <v>1.4701919962766856</v>
      </c>
      <c r="BX72" s="18">
        <f t="shared" si="174"/>
        <v>0.25643943305383704</v>
      </c>
      <c r="BY72" s="18">
        <f t="shared" si="175"/>
        <v>15.593149945110051</v>
      </c>
      <c r="BZ72" s="39">
        <f t="shared" si="139"/>
        <v>8.703182545108426E-2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9.0032050031158075</v>
      </c>
      <c r="H73" s="46">
        <f t="shared" si="140"/>
        <v>63911.408450704221</v>
      </c>
      <c r="I73" s="35">
        <v>1.3341000000000001</v>
      </c>
      <c r="J73" s="31">
        <v>0.114</v>
      </c>
      <c r="K73" s="31">
        <v>0.96699999999999997</v>
      </c>
      <c r="L73" s="3">
        <f t="shared" si="141"/>
        <v>1.0830845539593541</v>
      </c>
      <c r="M73" s="3">
        <f t="shared" si="142"/>
        <v>0.56064873176998264</v>
      </c>
      <c r="N73" s="3">
        <f t="shared" si="143"/>
        <v>0</v>
      </c>
      <c r="O73" s="3">
        <f t="shared" si="126"/>
        <v>0.56064873176998264</v>
      </c>
      <c r="P73" s="18">
        <f t="shared" si="144"/>
        <v>0</v>
      </c>
      <c r="Q73" s="18">
        <f t="shared" si="145"/>
        <v>31.561007987120231</v>
      </c>
      <c r="R73" s="39">
        <f t="shared" si="178"/>
        <v>0</v>
      </c>
      <c r="S73" s="35">
        <v>1.2085999999999999</v>
      </c>
      <c r="T73" s="31">
        <v>9.7000000000000003E-2</v>
      </c>
      <c r="U73" s="31">
        <v>0.98599999999999999</v>
      </c>
      <c r="V73" s="3">
        <f t="shared" si="146"/>
        <v>1.1043654293732401</v>
      </c>
      <c r="W73" s="3">
        <f t="shared" si="147"/>
        <v>0.47838784591497385</v>
      </c>
      <c r="X73" s="3">
        <f t="shared" si="148"/>
        <v>0.95677569182994771</v>
      </c>
      <c r="Y73" s="3">
        <f t="shared" si="128"/>
        <v>1.4351635377449217</v>
      </c>
      <c r="Z73" s="18">
        <f t="shared" si="149"/>
        <v>4.4926407246384123E-2</v>
      </c>
      <c r="AA73" s="18">
        <f t="shared" si="150"/>
        <v>29.401416633113584</v>
      </c>
      <c r="AB73" s="39">
        <f t="shared" si="129"/>
        <v>3.2541822857350737E-2</v>
      </c>
      <c r="AC73" s="35">
        <v>1.1044</v>
      </c>
      <c r="AD73" s="31">
        <v>0.11</v>
      </c>
      <c r="AE73" s="31">
        <v>1.03</v>
      </c>
      <c r="AF73" s="3">
        <f t="shared" si="151"/>
        <v>1.1536474566475023</v>
      </c>
      <c r="AG73" s="3">
        <f t="shared" si="152"/>
        <v>0.4359015094686905</v>
      </c>
      <c r="AH73" s="3">
        <f t="shared" si="153"/>
        <v>1.743606037874762</v>
      </c>
      <c r="AI73" s="3">
        <f t="shared" si="130"/>
        <v>2.1795075473434524</v>
      </c>
      <c r="AJ73" s="18">
        <f t="shared" si="154"/>
        <v>0.11119192670634485</v>
      </c>
      <c r="AK73" s="18">
        <f t="shared" si="155"/>
        <v>27.608353532814839</v>
      </c>
      <c r="AL73" s="39">
        <f t="shared" si="131"/>
        <v>6.3155017042299907E-2</v>
      </c>
      <c r="AM73" s="35">
        <v>1.0448</v>
      </c>
      <c r="AN73" s="31">
        <v>9.2999999999999999E-2</v>
      </c>
      <c r="AO73" s="31">
        <v>1.048</v>
      </c>
      <c r="AP73" s="3">
        <f t="shared" si="156"/>
        <v>1.1738082859869734</v>
      </c>
      <c r="AQ73" s="3">
        <f t="shared" si="157"/>
        <v>0.40387783610866701</v>
      </c>
      <c r="AR73" s="3">
        <f t="shared" si="158"/>
        <v>2.4232670166520021</v>
      </c>
      <c r="AS73" s="3">
        <f t="shared" si="132"/>
        <v>2.8271448527606688</v>
      </c>
      <c r="AT73" s="18">
        <f t="shared" si="159"/>
        <v>0.1459832049354777</v>
      </c>
      <c r="AU73" s="18">
        <f t="shared" si="160"/>
        <v>26.582762738402124</v>
      </c>
      <c r="AV73" s="39">
        <f t="shared" si="133"/>
        <v>9.115933661595263E-2</v>
      </c>
      <c r="AW73" s="35">
        <v>0.94299999999999995</v>
      </c>
      <c r="AX73" s="31">
        <v>7.3999999999999996E-2</v>
      </c>
      <c r="AY73" s="31">
        <v>1.046</v>
      </c>
      <c r="AZ73" s="3">
        <f t="shared" si="161"/>
        <v>1.1715681938381433</v>
      </c>
      <c r="BA73" s="3">
        <f t="shared" si="162"/>
        <v>0.32775391054958453</v>
      </c>
      <c r="BB73" s="3">
        <f t="shared" si="163"/>
        <v>2.6220312843966762</v>
      </c>
      <c r="BC73" s="3">
        <f t="shared" si="134"/>
        <v>2.9497851949462608</v>
      </c>
      <c r="BD73" s="18">
        <f t="shared" si="164"/>
        <v>0.15428766467472221</v>
      </c>
      <c r="BE73" s="18">
        <f t="shared" si="165"/>
        <v>24.830998596267644</v>
      </c>
      <c r="BF73" s="39">
        <f t="shared" si="135"/>
        <v>0.10559508004606769</v>
      </c>
      <c r="BG73" s="35">
        <v>0.74139999999999995</v>
      </c>
      <c r="BH73" s="31">
        <v>8.1000000000000003E-2</v>
      </c>
      <c r="BI73" s="31">
        <v>0.98399999999999999</v>
      </c>
      <c r="BJ73" s="3">
        <f t="shared" si="166"/>
        <v>1.10212533722441</v>
      </c>
      <c r="BK73" s="3">
        <f t="shared" si="167"/>
        <v>0.17929017364026439</v>
      </c>
      <c r="BL73" s="3">
        <f t="shared" si="168"/>
        <v>1.7929017364026438</v>
      </c>
      <c r="BM73" s="3">
        <f t="shared" si="136"/>
        <v>1.9721919100429082</v>
      </c>
      <c r="BN73" s="18">
        <f t="shared" si="169"/>
        <v>0.18681913009073065</v>
      </c>
      <c r="BO73" s="18">
        <f t="shared" si="170"/>
        <v>21.361886110468927</v>
      </c>
      <c r="BP73" s="39">
        <f t="shared" si="137"/>
        <v>8.3929936108216002E-2</v>
      </c>
      <c r="BQ73" s="35">
        <v>0.65290000000000004</v>
      </c>
      <c r="BR73" s="31">
        <v>9.8000000000000004E-2</v>
      </c>
      <c r="BS73" s="31">
        <v>0.98799999999999999</v>
      </c>
      <c r="BT73" s="3">
        <f t="shared" si="171"/>
        <v>1.1066055215220703</v>
      </c>
      <c r="BU73" s="3">
        <f t="shared" si="172"/>
        <v>0.14017428643096397</v>
      </c>
      <c r="BV73" s="3">
        <f t="shared" si="173"/>
        <v>1.6820914371715676</v>
      </c>
      <c r="BW73" s="3">
        <f t="shared" si="138"/>
        <v>1.8222657236025315</v>
      </c>
      <c r="BX73" s="18">
        <f t="shared" si="174"/>
        <v>0.27344333403229215</v>
      </c>
      <c r="BY73" s="18">
        <f t="shared" si="175"/>
        <v>19.838987028161448</v>
      </c>
      <c r="BZ73" s="39">
        <f t="shared" si="139"/>
        <v>8.4787163517161354E-2</v>
      </c>
    </row>
    <row r="74" spans="2:78" ht="19.899999999999999" customHeight="1" thickBot="1">
      <c r="B74" s="14" t="s">
        <v>16</v>
      </c>
      <c r="C74" s="15">
        <f>1/(2*PI())*SQRT($C$2/(C71+C72))</f>
        <v>0.89282041412649438</v>
      </c>
      <c r="D74" s="2"/>
      <c r="E74" s="29">
        <v>38</v>
      </c>
      <c r="F74" s="22">
        <f t="shared" si="177"/>
        <v>0.75460000000000005</v>
      </c>
      <c r="G74" s="22">
        <f t="shared" si="176"/>
        <v>9.5071627418852351</v>
      </c>
      <c r="H74" s="46">
        <f t="shared" si="140"/>
        <v>67488.873239436623</v>
      </c>
      <c r="I74" s="35">
        <v>1.3956</v>
      </c>
      <c r="J74" s="31">
        <v>0.10199999999999999</v>
      </c>
      <c r="K74" s="31">
        <v>0.97299999999999998</v>
      </c>
      <c r="L74" s="3">
        <f t="shared" si="141"/>
        <v>1.0898048304058443</v>
      </c>
      <c r="M74" s="3">
        <f t="shared" si="142"/>
        <v>0.62116750667304543</v>
      </c>
      <c r="N74" s="3">
        <f t="shared" si="143"/>
        <v>0</v>
      </c>
      <c r="O74" s="3">
        <f t="shared" si="126"/>
        <v>0.62116750667304543</v>
      </c>
      <c r="P74" s="18">
        <f t="shared" si="144"/>
        <v>0</v>
      </c>
      <c r="Q74" s="18">
        <f t="shared" si="145"/>
        <v>38.409258341724517</v>
      </c>
      <c r="R74" s="39">
        <f t="shared" si="178"/>
        <v>0</v>
      </c>
      <c r="S74" s="35">
        <v>1.2717000000000001</v>
      </c>
      <c r="T74" s="31">
        <v>0.123</v>
      </c>
      <c r="U74" s="31">
        <v>0.98399999999999999</v>
      </c>
      <c r="V74" s="3">
        <f t="shared" si="146"/>
        <v>1.10212533722441</v>
      </c>
      <c r="W74" s="3">
        <f t="shared" si="147"/>
        <v>0.52749781740208856</v>
      </c>
      <c r="X74" s="3">
        <f t="shared" si="148"/>
        <v>1.0549956348041771</v>
      </c>
      <c r="Y74" s="3">
        <f t="shared" si="128"/>
        <v>1.5824934522062657</v>
      </c>
      <c r="Z74" s="18">
        <f t="shared" si="149"/>
        <v>5.6737661731258944E-2</v>
      </c>
      <c r="AA74" s="18">
        <f t="shared" si="150"/>
        <v>35.898756596345926</v>
      </c>
      <c r="AB74" s="39">
        <f t="shared" si="129"/>
        <v>2.9388082898435634E-2</v>
      </c>
      <c r="AC74" s="35">
        <v>1.1247</v>
      </c>
      <c r="AD74" s="31">
        <v>0.12</v>
      </c>
      <c r="AE74" s="31">
        <v>1.048</v>
      </c>
      <c r="AF74" s="3">
        <f t="shared" si="151"/>
        <v>1.1738082859869734</v>
      </c>
      <c r="AG74" s="3">
        <f t="shared" si="152"/>
        <v>0.46801210180420216</v>
      </c>
      <c r="AH74" s="3">
        <f t="shared" si="153"/>
        <v>1.8720484072168087</v>
      </c>
      <c r="AI74" s="3">
        <f t="shared" si="130"/>
        <v>2.3400605090210109</v>
      </c>
      <c r="AJ74" s="18">
        <f t="shared" si="154"/>
        <v>0.12557695048213138</v>
      </c>
      <c r="AK74" s="18">
        <f t="shared" si="155"/>
        <v>32.920195203523861</v>
      </c>
      <c r="AL74" s="39">
        <f t="shared" si="131"/>
        <v>5.6866260836035985E-2</v>
      </c>
      <c r="AM74" s="35">
        <v>1.0487</v>
      </c>
      <c r="AN74" s="31">
        <v>0.108</v>
      </c>
      <c r="AO74" s="31">
        <v>1.052</v>
      </c>
      <c r="AP74" s="3">
        <f t="shared" si="156"/>
        <v>1.1782884702846335</v>
      </c>
      <c r="AQ74" s="3">
        <f t="shared" si="157"/>
        <v>0.41001065527382763</v>
      </c>
      <c r="AR74" s="3">
        <f t="shared" si="158"/>
        <v>2.4600639316429658</v>
      </c>
      <c r="AS74" s="3">
        <f t="shared" si="132"/>
        <v>2.8700745869167932</v>
      </c>
      <c r="AT74" s="18">
        <f t="shared" si="159"/>
        <v>0.17082546644518143</v>
      </c>
      <c r="AU74" s="18">
        <f t="shared" si="160"/>
        <v>31.380258701112457</v>
      </c>
      <c r="AV74" s="39">
        <f t="shared" si="133"/>
        <v>7.8395272488806927E-2</v>
      </c>
      <c r="AW74" s="35">
        <v>0.9698</v>
      </c>
      <c r="AX74" s="31">
        <v>5.1999999999999998E-2</v>
      </c>
      <c r="AY74" s="31">
        <v>1.0289999999999999</v>
      </c>
      <c r="AZ74" s="3">
        <f t="shared" si="161"/>
        <v>1.1525274105730872</v>
      </c>
      <c r="BA74" s="3">
        <f t="shared" si="162"/>
        <v>0.33547196818554798</v>
      </c>
      <c r="BB74" s="3">
        <f t="shared" si="163"/>
        <v>2.6837757454843838</v>
      </c>
      <c r="BC74" s="3">
        <f t="shared" si="134"/>
        <v>3.0192477136699316</v>
      </c>
      <c r="BD74" s="18">
        <f t="shared" si="164"/>
        <v>0.10492288168733221</v>
      </c>
      <c r="BE74" s="18">
        <f t="shared" si="165"/>
        <v>29.781561463740616</v>
      </c>
      <c r="BF74" s="39">
        <f t="shared" si="135"/>
        <v>9.0115346999246865E-2</v>
      </c>
      <c r="BG74" s="35">
        <v>0.86019999999999996</v>
      </c>
      <c r="BH74" s="31">
        <v>7.1999999999999995E-2</v>
      </c>
      <c r="BI74" s="31">
        <v>1.022</v>
      </c>
      <c r="BJ74" s="3">
        <f t="shared" si="166"/>
        <v>1.144687088052182</v>
      </c>
      <c r="BK74" s="3">
        <f t="shared" si="167"/>
        <v>0.26035252597352621</v>
      </c>
      <c r="BL74" s="3">
        <f t="shared" si="168"/>
        <v>2.6035252597352616</v>
      </c>
      <c r="BM74" s="3">
        <f t="shared" si="136"/>
        <v>2.8638777857087878</v>
      </c>
      <c r="BN74" s="18">
        <f t="shared" si="169"/>
        <v>0.17913498750898452</v>
      </c>
      <c r="BO74" s="18">
        <f t="shared" si="170"/>
        <v>27.560810928684159</v>
      </c>
      <c r="BP74" s="39">
        <f t="shared" si="137"/>
        <v>9.4464755281406451E-2</v>
      </c>
      <c r="BQ74" s="35">
        <v>0.74929999999999997</v>
      </c>
      <c r="BR74" s="31">
        <v>7.6999999999999999E-2</v>
      </c>
      <c r="BS74" s="31">
        <v>1.0009999999999999</v>
      </c>
      <c r="BT74" s="3">
        <f t="shared" si="171"/>
        <v>1.1211661204894658</v>
      </c>
      <c r="BU74" s="3">
        <f t="shared" si="172"/>
        <v>0.18951375979244456</v>
      </c>
      <c r="BV74" s="3">
        <f t="shared" si="173"/>
        <v>2.2741651175093347</v>
      </c>
      <c r="BW74" s="3">
        <f t="shared" si="138"/>
        <v>2.4636788773017795</v>
      </c>
      <c r="BX74" s="18">
        <f t="shared" si="174"/>
        <v>0.22053943413944468</v>
      </c>
      <c r="BY74" s="18">
        <f t="shared" si="175"/>
        <v>25.313719374507514</v>
      </c>
      <c r="BZ74" s="39">
        <f t="shared" si="139"/>
        <v>8.9839232388724363E-2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10.011120480654663</v>
      </c>
      <c r="H75" s="46">
        <f t="shared" si="140"/>
        <v>71066.338028169019</v>
      </c>
      <c r="I75" s="35">
        <v>1.4487000000000001</v>
      </c>
      <c r="J75" s="31">
        <v>0.14299999999999999</v>
      </c>
      <c r="K75" s="31">
        <v>0.98199999999999998</v>
      </c>
      <c r="L75" s="3">
        <f t="shared" si="141"/>
        <v>1.0998852450755798</v>
      </c>
      <c r="M75" s="3">
        <f t="shared" si="142"/>
        <v>0.68177492362379621</v>
      </c>
      <c r="N75" s="3">
        <f t="shared" si="143"/>
        <v>0</v>
      </c>
      <c r="O75" s="3">
        <f t="shared" si="126"/>
        <v>0.68177492362379621</v>
      </c>
      <c r="P75" s="18">
        <f t="shared" si="144"/>
        <v>0</v>
      </c>
      <c r="Q75" s="18">
        <f t="shared" si="145"/>
        <v>46.103031783536252</v>
      </c>
      <c r="R75" s="39">
        <f t="shared" si="178"/>
        <v>0</v>
      </c>
      <c r="S75" s="35">
        <v>1.365</v>
      </c>
      <c r="T75" s="31">
        <v>0.13500000000000001</v>
      </c>
      <c r="U75" s="31">
        <v>0.99199999999999999</v>
      </c>
      <c r="V75" s="3">
        <f t="shared" si="146"/>
        <v>1.1110857058197303</v>
      </c>
      <c r="W75" s="3">
        <f t="shared" si="147"/>
        <v>0.61766042316790082</v>
      </c>
      <c r="X75" s="3">
        <f t="shared" si="148"/>
        <v>1.2353208463358016</v>
      </c>
      <c r="Y75" s="3">
        <f t="shared" si="128"/>
        <v>1.8529812695037025</v>
      </c>
      <c r="Z75" s="18">
        <f t="shared" si="149"/>
        <v>6.3289729311808998E-2</v>
      </c>
      <c r="AA75" s="18">
        <f t="shared" si="150"/>
        <v>44.122827667827323</v>
      </c>
      <c r="AB75" s="39">
        <f t="shared" si="129"/>
        <v>2.79973182053459E-2</v>
      </c>
      <c r="AC75" s="35">
        <v>1.1781999999999999</v>
      </c>
      <c r="AD75" s="31">
        <v>0.13700000000000001</v>
      </c>
      <c r="AE75" s="31">
        <v>1.0369999999999999</v>
      </c>
      <c r="AF75" s="3">
        <f t="shared" si="151"/>
        <v>1.1614877791684075</v>
      </c>
      <c r="AG75" s="3">
        <f t="shared" si="152"/>
        <v>0.50287109967722843</v>
      </c>
      <c r="AH75" s="3">
        <f t="shared" si="153"/>
        <v>2.0114843987089137</v>
      </c>
      <c r="AI75" s="3">
        <f t="shared" si="130"/>
        <v>2.5143554983861423</v>
      </c>
      <c r="AJ75" s="18">
        <f t="shared" si="154"/>
        <v>0.14037320020863694</v>
      </c>
      <c r="AK75" s="18">
        <f t="shared" si="155"/>
        <v>39.703447395253512</v>
      </c>
      <c r="AL75" s="39">
        <f t="shared" si="131"/>
        <v>5.0662713962450111E-2</v>
      </c>
      <c r="AM75" s="35">
        <v>1.0921000000000001</v>
      </c>
      <c r="AN75" s="31">
        <v>0.127</v>
      </c>
      <c r="AO75" s="31">
        <v>1.0529999999999999</v>
      </c>
      <c r="AP75" s="3">
        <f t="shared" si="156"/>
        <v>1.1794085163590484</v>
      </c>
      <c r="AQ75" s="3">
        <f t="shared" si="157"/>
        <v>0.4454948461836879</v>
      </c>
      <c r="AR75" s="3">
        <f t="shared" si="158"/>
        <v>2.6729690771021275</v>
      </c>
      <c r="AS75" s="3">
        <f t="shared" si="132"/>
        <v>3.1184639232858156</v>
      </c>
      <c r="AT75" s="18">
        <f t="shared" si="159"/>
        <v>0.20126017383013925</v>
      </c>
      <c r="AU75" s="18">
        <f t="shared" si="160"/>
        <v>37.666463233216028</v>
      </c>
      <c r="AV75" s="39">
        <f t="shared" si="133"/>
        <v>7.0964164077528258E-2</v>
      </c>
      <c r="AW75" s="35">
        <v>0.97940000000000005</v>
      </c>
      <c r="AX75" s="31">
        <v>0.112</v>
      </c>
      <c r="AY75" s="31">
        <v>1.0640000000000001</v>
      </c>
      <c r="AZ75" s="3">
        <f t="shared" si="161"/>
        <v>1.1917290231776141</v>
      </c>
      <c r="BA75" s="3">
        <f t="shared" si="162"/>
        <v>0.36581758879658383</v>
      </c>
      <c r="BB75" s="3">
        <f t="shared" si="163"/>
        <v>2.9265407103726706</v>
      </c>
      <c r="BC75" s="3">
        <f t="shared" si="134"/>
        <v>3.2923582991692544</v>
      </c>
      <c r="BD75" s="18">
        <f t="shared" si="164"/>
        <v>0.2416225121232089</v>
      </c>
      <c r="BE75" s="18">
        <f t="shared" si="165"/>
        <v>35.000166891036855</v>
      </c>
      <c r="BF75" s="39">
        <f t="shared" si="135"/>
        <v>8.3615050164864341E-2</v>
      </c>
      <c r="BG75" s="35">
        <v>0.87739999999999996</v>
      </c>
      <c r="BH75" s="31">
        <v>8.3000000000000004E-2</v>
      </c>
      <c r="BI75" s="31">
        <v>1.0780000000000001</v>
      </c>
      <c r="BJ75" s="3">
        <f t="shared" si="166"/>
        <v>1.2074096682194249</v>
      </c>
      <c r="BK75" s="3">
        <f t="shared" si="167"/>
        <v>0.30136576102632034</v>
      </c>
      <c r="BL75" s="3">
        <f t="shared" si="168"/>
        <v>3.0136576102632033</v>
      </c>
      <c r="BM75" s="3">
        <f t="shared" si="136"/>
        <v>3.3150233712895236</v>
      </c>
      <c r="BN75" s="18">
        <f t="shared" si="169"/>
        <v>0.22975329251392759</v>
      </c>
      <c r="BO75" s="18">
        <f t="shared" si="170"/>
        <v>32.587014922072584</v>
      </c>
      <c r="BP75" s="39">
        <f t="shared" si="137"/>
        <v>9.2480321301903715E-2</v>
      </c>
      <c r="BQ75" s="35">
        <v>0.63690000000000002</v>
      </c>
      <c r="BR75" s="31">
        <v>0.13200000000000001</v>
      </c>
      <c r="BS75" s="31">
        <v>1.157</v>
      </c>
      <c r="BT75" s="3">
        <f t="shared" si="171"/>
        <v>1.2958933080982138</v>
      </c>
      <c r="BU75" s="3">
        <f t="shared" si="172"/>
        <v>0.18292385414845241</v>
      </c>
      <c r="BV75" s="3">
        <f t="shared" si="173"/>
        <v>2.1950862497814287</v>
      </c>
      <c r="BW75" s="3">
        <f t="shared" si="138"/>
        <v>2.3780101039298813</v>
      </c>
      <c r="BX75" s="18">
        <f t="shared" si="174"/>
        <v>0.50508913316681936</v>
      </c>
      <c r="BY75" s="18">
        <f t="shared" si="175"/>
        <v>26.897181112896991</v>
      </c>
      <c r="BZ75" s="39">
        <f t="shared" si="139"/>
        <v>8.1610271372597548E-2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10.515078219424089</v>
      </c>
      <c r="H76" s="46">
        <f t="shared" si="140"/>
        <v>74643.8028169014</v>
      </c>
      <c r="I76" s="35">
        <v>1.5174000000000001</v>
      </c>
      <c r="J76" s="31">
        <v>0.14899999999999999</v>
      </c>
      <c r="K76" s="31">
        <v>1.01</v>
      </c>
      <c r="L76" s="3">
        <f t="shared" si="141"/>
        <v>1.1312465351592014</v>
      </c>
      <c r="M76" s="3">
        <f t="shared" si="142"/>
        <v>0.79123234865762693</v>
      </c>
      <c r="N76" s="3">
        <f t="shared" si="143"/>
        <v>0</v>
      </c>
      <c r="O76" s="3">
        <f t="shared" si="126"/>
        <v>0.79123234865762693</v>
      </c>
      <c r="P76" s="18">
        <f t="shared" si="144"/>
        <v>0</v>
      </c>
      <c r="Q76" s="18">
        <f t="shared" si="145"/>
        <v>55.30520115775785</v>
      </c>
      <c r="R76" s="39">
        <f t="shared" si="178"/>
        <v>0</v>
      </c>
      <c r="S76" s="35">
        <v>1.3243</v>
      </c>
      <c r="T76" s="31">
        <v>0.13700000000000001</v>
      </c>
      <c r="U76" s="31">
        <v>1.012</v>
      </c>
      <c r="V76" s="3">
        <f t="shared" si="146"/>
        <v>1.1334866273080315</v>
      </c>
      <c r="W76" s="3">
        <f t="shared" si="147"/>
        <v>0.60505507873476538</v>
      </c>
      <c r="X76" s="3">
        <f t="shared" si="148"/>
        <v>1.2101101574695308</v>
      </c>
      <c r="Y76" s="3">
        <f t="shared" si="128"/>
        <v>1.815165236204296</v>
      </c>
      <c r="Z76" s="18">
        <f t="shared" si="149"/>
        <v>6.6843274612934864E-2</v>
      </c>
      <c r="AA76" s="18">
        <f t="shared" si="150"/>
        <v>50.011538848070607</v>
      </c>
      <c r="AB76" s="39">
        <f t="shared" si="129"/>
        <v>2.4196619127152003E-2</v>
      </c>
      <c r="AC76" s="35">
        <v>1.1122000000000001</v>
      </c>
      <c r="AD76" s="31">
        <v>0.18099999999999999</v>
      </c>
      <c r="AE76" s="31">
        <v>1.038</v>
      </c>
      <c r="AF76" s="3">
        <f t="shared" si="151"/>
        <v>1.1626078252428227</v>
      </c>
      <c r="AG76" s="3">
        <f t="shared" si="152"/>
        <v>0.44897443860702846</v>
      </c>
      <c r="AH76" s="3">
        <f t="shared" si="153"/>
        <v>1.7958977544281138</v>
      </c>
      <c r="AI76" s="3">
        <f t="shared" si="130"/>
        <v>2.2448721930351425</v>
      </c>
      <c r="AJ76" s="18">
        <f t="shared" si="154"/>
        <v>0.18581441524222644</v>
      </c>
      <c r="AK76" s="18">
        <f t="shared" si="155"/>
        <v>44.19700867777199</v>
      </c>
      <c r="AL76" s="39">
        <f t="shared" si="131"/>
        <v>4.0633920895450218E-2</v>
      </c>
      <c r="AM76" s="35">
        <v>1.1094999999999999</v>
      </c>
      <c r="AN76" s="31">
        <v>0.16200000000000001</v>
      </c>
      <c r="AO76" s="31">
        <v>1.05</v>
      </c>
      <c r="AP76" s="3">
        <f t="shared" si="156"/>
        <v>1.1760483781358033</v>
      </c>
      <c r="AQ76" s="3">
        <f t="shared" si="157"/>
        <v>0.45718749057799302</v>
      </c>
      <c r="AR76" s="3">
        <f t="shared" si="158"/>
        <v>2.7431249434679583</v>
      </c>
      <c r="AS76" s="3">
        <f t="shared" si="132"/>
        <v>3.2003124340459514</v>
      </c>
      <c r="AT76" s="18">
        <f t="shared" si="159"/>
        <v>0.2552648360661196</v>
      </c>
      <c r="AU76" s="18">
        <f t="shared" si="160"/>
        <v>44.122990613369311</v>
      </c>
      <c r="AV76" s="39">
        <f t="shared" si="133"/>
        <v>6.2169968656584869E-2</v>
      </c>
      <c r="AW76" s="35">
        <v>1.0226</v>
      </c>
      <c r="AX76" s="31">
        <v>0.158</v>
      </c>
      <c r="AY76" s="31">
        <v>1.0569999999999999</v>
      </c>
      <c r="AZ76" s="3">
        <f t="shared" si="161"/>
        <v>1.1838887006567087</v>
      </c>
      <c r="BA76" s="3">
        <f t="shared" si="162"/>
        <v>0.39357062728362363</v>
      </c>
      <c r="BB76" s="3">
        <f t="shared" si="163"/>
        <v>3.148565018268989</v>
      </c>
      <c r="BC76" s="3">
        <f t="shared" si="134"/>
        <v>3.5421356455526127</v>
      </c>
      <c r="BD76" s="18">
        <f t="shared" si="164"/>
        <v>0.33639007856925013</v>
      </c>
      <c r="BE76" s="18">
        <f t="shared" si="165"/>
        <v>41.740705503520424</v>
      </c>
      <c r="BF76" s="39">
        <f t="shared" si="135"/>
        <v>7.543152374373352E-2</v>
      </c>
      <c r="BG76" s="35">
        <v>0.76119999999999999</v>
      </c>
      <c r="BH76" s="31">
        <v>0.128</v>
      </c>
      <c r="BI76" s="31">
        <v>1.135</v>
      </c>
      <c r="BJ76" s="3">
        <f t="shared" si="166"/>
        <v>1.2712522944610827</v>
      </c>
      <c r="BK76" s="3">
        <f t="shared" si="167"/>
        <v>0.2514492877976498</v>
      </c>
      <c r="BL76" s="3">
        <f t="shared" si="168"/>
        <v>2.5144928779764979</v>
      </c>
      <c r="BM76" s="3">
        <f t="shared" si="136"/>
        <v>2.7659421657741476</v>
      </c>
      <c r="BN76" s="18">
        <f t="shared" si="169"/>
        <v>0.39277860418692495</v>
      </c>
      <c r="BO76" s="18">
        <f t="shared" si="170"/>
        <v>34.574660305424906</v>
      </c>
      <c r="BP76" s="39">
        <f t="shared" si="137"/>
        <v>7.272646660195714E-2</v>
      </c>
      <c r="BQ76" s="35">
        <v>0.6079</v>
      </c>
      <c r="BR76" s="31">
        <v>0.128</v>
      </c>
      <c r="BS76" s="31">
        <v>1.254</v>
      </c>
      <c r="BT76" s="3">
        <f t="shared" si="171"/>
        <v>1.4045377773164738</v>
      </c>
      <c r="BU76" s="3">
        <f t="shared" si="172"/>
        <v>0.19575843633762643</v>
      </c>
      <c r="BV76" s="3">
        <f t="shared" si="173"/>
        <v>2.3491012360515171</v>
      </c>
      <c r="BW76" s="3">
        <f t="shared" si="138"/>
        <v>2.5448596723891437</v>
      </c>
      <c r="BX76" s="18">
        <f t="shared" si="174"/>
        <v>0.5753503987656875</v>
      </c>
      <c r="BY76" s="18">
        <f t="shared" si="175"/>
        <v>30.372079093228873</v>
      </c>
      <c r="BZ76" s="39">
        <f t="shared" si="139"/>
        <v>7.7344103735566258E-2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11.019035958193516</v>
      </c>
      <c r="H77" s="46">
        <f t="shared" si="140"/>
        <v>78221.267605633795</v>
      </c>
      <c r="I77" s="35">
        <v>1.9036</v>
      </c>
      <c r="J77" s="31">
        <v>0.191</v>
      </c>
      <c r="K77" s="31">
        <v>0.98499999999999999</v>
      </c>
      <c r="L77" s="3">
        <f t="shared" si="141"/>
        <v>1.1032453832988249</v>
      </c>
      <c r="M77" s="3">
        <f t="shared" si="142"/>
        <v>1.1843634075418976</v>
      </c>
      <c r="N77" s="3">
        <f t="shared" si="143"/>
        <v>0</v>
      </c>
      <c r="O77" s="3">
        <f t="shared" si="126"/>
        <v>1.1843634075418976</v>
      </c>
      <c r="P77" s="18">
        <f t="shared" si="144"/>
        <v>0</v>
      </c>
      <c r="Q77" s="18">
        <f t="shared" si="145"/>
        <v>75.827970602630245</v>
      </c>
      <c r="R77" s="39">
        <f t="shared" si="178"/>
        <v>0</v>
      </c>
      <c r="S77" s="35">
        <v>1.8025</v>
      </c>
      <c r="T77" s="31">
        <v>0.16600000000000001</v>
      </c>
      <c r="U77" s="31">
        <v>0.98799999999999999</v>
      </c>
      <c r="V77" s="3">
        <f t="shared" si="146"/>
        <v>1.1066055215220703</v>
      </c>
      <c r="W77" s="3">
        <f t="shared" si="147"/>
        <v>1.0683795426174458</v>
      </c>
      <c r="X77" s="3">
        <f t="shared" si="148"/>
        <v>2.1367590852348917</v>
      </c>
      <c r="Y77" s="3">
        <f t="shared" si="128"/>
        <v>3.2051386278523375</v>
      </c>
      <c r="Z77" s="18">
        <f t="shared" si="149"/>
        <v>7.7196587498912422E-2</v>
      </c>
      <c r="AA77" s="18">
        <f t="shared" si="150"/>
        <v>72.638501544581516</v>
      </c>
      <c r="AB77" s="39">
        <f t="shared" si="129"/>
        <v>2.9416343121057727E-2</v>
      </c>
      <c r="AC77" s="35">
        <v>1.5116000000000001</v>
      </c>
      <c r="AD77" s="31">
        <v>0.126</v>
      </c>
      <c r="AE77" s="31">
        <v>0.97099999999999997</v>
      </c>
      <c r="AF77" s="3">
        <f t="shared" si="151"/>
        <v>1.0875647382570144</v>
      </c>
      <c r="AG77" s="3">
        <f t="shared" si="152"/>
        <v>0.72572712195256284</v>
      </c>
      <c r="AH77" s="3">
        <f t="shared" si="153"/>
        <v>2.9029084878102513</v>
      </c>
      <c r="AI77" s="3">
        <f t="shared" si="130"/>
        <v>3.6286356097628141</v>
      </c>
      <c r="AJ77" s="18">
        <f t="shared" si="154"/>
        <v>0.11319184164675661</v>
      </c>
      <c r="AK77" s="18">
        <f t="shared" si="155"/>
        <v>63.461285431956654</v>
      </c>
      <c r="AL77" s="39">
        <f t="shared" si="131"/>
        <v>4.5742982797326991E-2</v>
      </c>
      <c r="AM77" s="35">
        <v>1.6388</v>
      </c>
      <c r="AN77" s="31">
        <v>8.4000000000000005E-2</v>
      </c>
      <c r="AO77" s="31">
        <v>0.94199999999999995</v>
      </c>
      <c r="AP77" s="3">
        <f t="shared" si="156"/>
        <v>1.0550834020989779</v>
      </c>
      <c r="AQ77" s="3">
        <f t="shared" si="157"/>
        <v>0.80281382685052782</v>
      </c>
      <c r="AR77" s="3">
        <f t="shared" si="158"/>
        <v>4.8168829611031665</v>
      </c>
      <c r="AS77" s="3">
        <f t="shared" si="132"/>
        <v>5.6196967879536945</v>
      </c>
      <c r="AT77" s="18">
        <f t="shared" si="159"/>
        <v>0.10653160540433916</v>
      </c>
      <c r="AU77" s="18">
        <f t="shared" si="160"/>
        <v>67.474148579175221</v>
      </c>
      <c r="AV77" s="39">
        <f t="shared" si="133"/>
        <v>7.1388569734243637E-2</v>
      </c>
      <c r="AW77" s="35">
        <v>1.133</v>
      </c>
      <c r="AX77" s="31">
        <v>0.14699999999999999</v>
      </c>
      <c r="AY77" s="31">
        <v>1.034</v>
      </c>
      <c r="AZ77" s="3">
        <f t="shared" si="161"/>
        <v>1.1581276409451626</v>
      </c>
      <c r="BA77" s="3">
        <f t="shared" si="162"/>
        <v>0.4623405920714625</v>
      </c>
      <c r="BB77" s="3">
        <f t="shared" si="163"/>
        <v>3.6987247365717</v>
      </c>
      <c r="BC77" s="3">
        <f t="shared" si="134"/>
        <v>4.1610653286431623</v>
      </c>
      <c r="BD77" s="18">
        <f t="shared" si="164"/>
        <v>0.29949841543935052</v>
      </c>
      <c r="BE77" s="18">
        <f t="shared" si="165"/>
        <v>51.517338989056086</v>
      </c>
      <c r="BF77" s="39">
        <f t="shared" si="135"/>
        <v>7.1795725655733625E-2</v>
      </c>
      <c r="BG77" s="35">
        <v>0.97050000000000003</v>
      </c>
      <c r="BH77" s="31">
        <v>0.128</v>
      </c>
      <c r="BI77" s="31">
        <v>1.0529999999999999</v>
      </c>
      <c r="BJ77" s="3">
        <f t="shared" si="166"/>
        <v>1.1794085163590484</v>
      </c>
      <c r="BK77" s="3">
        <f t="shared" si="167"/>
        <v>0.35181062337352798</v>
      </c>
      <c r="BL77" s="3">
        <f t="shared" si="168"/>
        <v>3.5181062337352791</v>
      </c>
      <c r="BM77" s="3">
        <f t="shared" si="136"/>
        <v>3.869916857108807</v>
      </c>
      <c r="BN77" s="18">
        <f t="shared" si="169"/>
        <v>0.33807483268054883</v>
      </c>
      <c r="BO77" s="18">
        <f t="shared" si="170"/>
        <v>46.390843223151855</v>
      </c>
      <c r="BP77" s="39">
        <f t="shared" si="137"/>
        <v>7.5836220885494271E-2</v>
      </c>
      <c r="BQ77" s="35">
        <v>0.93620000000000003</v>
      </c>
      <c r="BR77" s="31">
        <v>8.7999999999999995E-2</v>
      </c>
      <c r="BS77" s="31">
        <v>1.0669999999999999</v>
      </c>
      <c r="BT77" s="3">
        <f t="shared" si="171"/>
        <v>1.1950891614008592</v>
      </c>
      <c r="BU77" s="3">
        <f t="shared" si="172"/>
        <v>0.33614545224994463</v>
      </c>
      <c r="BV77" s="3">
        <f t="shared" si="173"/>
        <v>4.0337454269993351</v>
      </c>
      <c r="BW77" s="3">
        <f t="shared" si="138"/>
        <v>4.3698908792492794</v>
      </c>
      <c r="BX77" s="18">
        <f t="shared" si="174"/>
        <v>0.28637749558445819</v>
      </c>
      <c r="BY77" s="18">
        <f t="shared" si="175"/>
        <v>45.308758270717917</v>
      </c>
      <c r="BZ77" s="39">
        <f t="shared" si="139"/>
        <v>8.9027940313390994E-2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11.522993696962944</v>
      </c>
      <c r="H78" s="46">
        <f t="shared" si="140"/>
        <v>81798.732394366205</v>
      </c>
      <c r="I78" s="35">
        <v>1.8875999999999999</v>
      </c>
      <c r="J78" s="31">
        <v>0.17100000000000001</v>
      </c>
      <c r="K78" s="31">
        <v>0.96599999999999997</v>
      </c>
      <c r="L78" s="3">
        <f t="shared" si="141"/>
        <v>1.0819645078849391</v>
      </c>
      <c r="M78" s="3">
        <f t="shared" si="142"/>
        <v>1.1200446030935871</v>
      </c>
      <c r="N78" s="3">
        <f t="shared" si="143"/>
        <v>0</v>
      </c>
      <c r="O78" s="3">
        <f t="shared" si="126"/>
        <v>1.1200446030935871</v>
      </c>
      <c r="P78" s="18">
        <f t="shared" si="144"/>
        <v>0</v>
      </c>
      <c r="Q78" s="18">
        <f t="shared" si="145"/>
        <v>86.137840569497413</v>
      </c>
      <c r="R78" s="39">
        <f t="shared" si="178"/>
        <v>0</v>
      </c>
      <c r="S78" s="35">
        <v>1.7274</v>
      </c>
      <c r="T78" s="31">
        <v>0.14499999999999999</v>
      </c>
      <c r="U78" s="31">
        <v>0.95899999999999996</v>
      </c>
      <c r="V78" s="3">
        <f t="shared" si="146"/>
        <v>1.0741241853640338</v>
      </c>
      <c r="W78" s="3">
        <f t="shared" si="147"/>
        <v>0.92445158722679077</v>
      </c>
      <c r="X78" s="3">
        <f t="shared" si="148"/>
        <v>1.8489031744535815</v>
      </c>
      <c r="Y78" s="3">
        <f t="shared" si="128"/>
        <v>2.7733547616803724</v>
      </c>
      <c r="Z78" s="18">
        <f t="shared" si="149"/>
        <v>6.3530363756572894E-2</v>
      </c>
      <c r="AA78" s="18">
        <f t="shared" si="150"/>
        <v>80.358278641522261</v>
      </c>
      <c r="AB78" s="39">
        <f t="shared" si="129"/>
        <v>2.3008247634341773E-2</v>
      </c>
      <c r="AC78" s="35">
        <v>1.6081000000000001</v>
      </c>
      <c r="AD78" s="31">
        <v>0.14799999999999999</v>
      </c>
      <c r="AE78" s="31">
        <v>0.95599999999999996</v>
      </c>
      <c r="AF78" s="3">
        <f t="shared" si="151"/>
        <v>1.0707640471407884</v>
      </c>
      <c r="AG78" s="3">
        <f t="shared" si="152"/>
        <v>0.79616487944825642</v>
      </c>
      <c r="AH78" s="3">
        <f t="shared" si="153"/>
        <v>3.1846595177930257</v>
      </c>
      <c r="AI78" s="3">
        <f t="shared" si="130"/>
        <v>3.9808243972412822</v>
      </c>
      <c r="AJ78" s="18">
        <f t="shared" si="154"/>
        <v>0.12887943426671111</v>
      </c>
      <c r="AK78" s="18">
        <f t="shared" si="155"/>
        <v>76.054272786294817</v>
      </c>
      <c r="AL78" s="39">
        <f t="shared" si="131"/>
        <v>4.1873512179146227E-2</v>
      </c>
      <c r="AM78" s="35">
        <v>1.4525999999999999</v>
      </c>
      <c r="AN78" s="31">
        <v>0.16200000000000001</v>
      </c>
      <c r="AO78" s="31">
        <v>0.97699999999999998</v>
      </c>
      <c r="AP78" s="3">
        <f t="shared" si="156"/>
        <v>1.0942850147035046</v>
      </c>
      <c r="AQ78" s="3">
        <f t="shared" si="157"/>
        <v>0.67848825574984128</v>
      </c>
      <c r="AR78" s="3">
        <f t="shared" si="158"/>
        <v>4.0709295344990473</v>
      </c>
      <c r="AS78" s="3">
        <f t="shared" si="132"/>
        <v>4.7494177902488888</v>
      </c>
      <c r="AT78" s="18">
        <f t="shared" si="159"/>
        <v>0.22100470630871386</v>
      </c>
      <c r="AU78" s="18">
        <f t="shared" si="160"/>
        <v>70.444273536606076</v>
      </c>
      <c r="AV78" s="39">
        <f t="shared" si="133"/>
        <v>5.7789360726157611E-2</v>
      </c>
      <c r="AW78" s="35">
        <v>1.4533</v>
      </c>
      <c r="AX78" s="31">
        <v>0.17100000000000001</v>
      </c>
      <c r="AY78" s="31">
        <v>0.96399999999999997</v>
      </c>
      <c r="AZ78" s="3">
        <f t="shared" si="161"/>
        <v>1.079724415736109</v>
      </c>
      <c r="BA78" s="3">
        <f t="shared" si="162"/>
        <v>0.66118918688699557</v>
      </c>
      <c r="BB78" s="3">
        <f t="shared" si="163"/>
        <v>5.2895134950959646</v>
      </c>
      <c r="BC78" s="3">
        <f t="shared" si="134"/>
        <v>5.9507026819829605</v>
      </c>
      <c r="BD78" s="18">
        <f t="shared" si="164"/>
        <v>0.30282121312445537</v>
      </c>
      <c r="BE78" s="18">
        <f t="shared" si="165"/>
        <v>70.469527552521072</v>
      </c>
      <c r="BF78" s="39">
        <f t="shared" si="135"/>
        <v>7.5061004079439594E-2</v>
      </c>
      <c r="BG78" s="35">
        <v>1.1841999999999999</v>
      </c>
      <c r="BH78" s="31">
        <v>0.17599999999999999</v>
      </c>
      <c r="BI78" s="31">
        <v>0.98399999999999999</v>
      </c>
      <c r="BJ78" s="3">
        <f t="shared" si="166"/>
        <v>1.10212533722441</v>
      </c>
      <c r="BK78" s="3">
        <f t="shared" si="167"/>
        <v>0.45740555848141223</v>
      </c>
      <c r="BL78" s="3">
        <f t="shared" si="168"/>
        <v>4.574055584814122</v>
      </c>
      <c r="BM78" s="3">
        <f t="shared" si="136"/>
        <v>5.0314611432955338</v>
      </c>
      <c r="BN78" s="18">
        <f t="shared" si="169"/>
        <v>0.40592798636998262</v>
      </c>
      <c r="BO78" s="18">
        <f t="shared" si="170"/>
        <v>60.761162291484155</v>
      </c>
      <c r="BP78" s="39">
        <f t="shared" si="137"/>
        <v>7.5279264127164153E-2</v>
      </c>
      <c r="BQ78" s="35">
        <v>0.96909999999999996</v>
      </c>
      <c r="BR78" s="31">
        <v>0.129</v>
      </c>
      <c r="BS78" s="31">
        <v>1.01</v>
      </c>
      <c r="BT78" s="3">
        <f t="shared" si="171"/>
        <v>1.1312465351592014</v>
      </c>
      <c r="BU78" s="3">
        <f t="shared" si="172"/>
        <v>0.3227312813598569</v>
      </c>
      <c r="BV78" s="3">
        <f t="shared" si="173"/>
        <v>3.8727753763182826</v>
      </c>
      <c r="BW78" s="3">
        <f t="shared" si="138"/>
        <v>4.1955066576781395</v>
      </c>
      <c r="BX78" s="18">
        <f t="shared" si="174"/>
        <v>0.37614893251549808</v>
      </c>
      <c r="BY78" s="18">
        <f t="shared" si="175"/>
        <v>53.000963972461321</v>
      </c>
      <c r="BZ78" s="39">
        <f t="shared" si="139"/>
        <v>7.3069904508350658E-2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12.02695143573237</v>
      </c>
      <c r="H79" s="46">
        <f t="shared" si="140"/>
        <v>85376.1971830986</v>
      </c>
      <c r="I79" s="35">
        <v>2.1579000000000002</v>
      </c>
      <c r="J79" s="31">
        <v>0.16900000000000001</v>
      </c>
      <c r="K79" s="31">
        <v>0.89700000000000002</v>
      </c>
      <c r="L79" s="3">
        <f t="shared" si="141"/>
        <v>1.0046813287503007</v>
      </c>
      <c r="M79" s="3">
        <f t="shared" si="142"/>
        <v>1.2621432345985102</v>
      </c>
      <c r="N79" s="3">
        <f t="shared" si="143"/>
        <v>0</v>
      </c>
      <c r="O79" s="3">
        <f t="shared" si="126"/>
        <v>1.2621432345985102</v>
      </c>
      <c r="P79" s="18">
        <f t="shared" si="144"/>
        <v>0</v>
      </c>
      <c r="Q79" s="18">
        <f t="shared" si="145"/>
        <v>109.02892898048759</v>
      </c>
      <c r="R79" s="39">
        <f t="shared" si="178"/>
        <v>0</v>
      </c>
      <c r="S79" s="35">
        <v>2.0800999999999998</v>
      </c>
      <c r="T79" s="31">
        <v>0.124</v>
      </c>
      <c r="U79" s="31">
        <v>0.88800000000000001</v>
      </c>
      <c r="V79" s="3">
        <f t="shared" si="146"/>
        <v>0.99460091408056517</v>
      </c>
      <c r="W79" s="3">
        <f t="shared" si="147"/>
        <v>1.1493584343024414</v>
      </c>
      <c r="X79" s="3">
        <f t="shared" si="148"/>
        <v>2.2987168686048829</v>
      </c>
      <c r="Y79" s="3">
        <f t="shared" si="128"/>
        <v>3.4480753029073243</v>
      </c>
      <c r="Z79" s="18">
        <f t="shared" si="149"/>
        <v>4.6582601842938984E-2</v>
      </c>
      <c r="AA79" s="18">
        <f t="shared" si="150"/>
        <v>105.83751821458897</v>
      </c>
      <c r="AB79" s="39">
        <f t="shared" si="129"/>
        <v>2.1719300559789777E-2</v>
      </c>
      <c r="AC79" s="35">
        <v>1.9985999999999999</v>
      </c>
      <c r="AD79" s="31">
        <v>0.13600000000000001</v>
      </c>
      <c r="AE79" s="31">
        <v>0.88100000000000001</v>
      </c>
      <c r="AF79" s="3">
        <f t="shared" si="151"/>
        <v>0.98676059155965978</v>
      </c>
      <c r="AG79" s="3">
        <f t="shared" si="152"/>
        <v>1.0443948234026026</v>
      </c>
      <c r="AH79" s="3">
        <f t="shared" si="153"/>
        <v>4.1775792936104104</v>
      </c>
      <c r="AI79" s="3">
        <f t="shared" si="130"/>
        <v>5.221974117013013</v>
      </c>
      <c r="AJ79" s="18">
        <f t="shared" si="154"/>
        <v>0.10057657593730859</v>
      </c>
      <c r="AK79" s="18">
        <f t="shared" si="155"/>
        <v>102.49433084414247</v>
      </c>
      <c r="AL79" s="39">
        <f t="shared" si="131"/>
        <v>4.0759125497028974E-2</v>
      </c>
      <c r="AM79" s="35">
        <v>1.8749</v>
      </c>
      <c r="AN79" s="31">
        <v>8.8999999999999996E-2</v>
      </c>
      <c r="AO79" s="31">
        <v>0.875</v>
      </c>
      <c r="AP79" s="3">
        <f t="shared" si="156"/>
        <v>0.98004031511316947</v>
      </c>
      <c r="AQ79" s="3">
        <f t="shared" si="157"/>
        <v>0.90663702726443474</v>
      </c>
      <c r="AR79" s="3">
        <f t="shared" si="158"/>
        <v>5.4398221635866078</v>
      </c>
      <c r="AS79" s="3">
        <f t="shared" si="132"/>
        <v>6.3464591908510428</v>
      </c>
      <c r="AT79" s="18">
        <f t="shared" si="159"/>
        <v>9.7387561770767517E-2</v>
      </c>
      <c r="AU79" s="18">
        <f t="shared" si="160"/>
        <v>97.420069767771537</v>
      </c>
      <c r="AV79" s="39">
        <f t="shared" si="133"/>
        <v>5.583882434650244E-2</v>
      </c>
      <c r="AW79" s="35">
        <v>1.7101999999999999</v>
      </c>
      <c r="AX79" s="31">
        <v>0.09</v>
      </c>
      <c r="AY79" s="31">
        <v>0.874</v>
      </c>
      <c r="AZ79" s="3">
        <f t="shared" si="161"/>
        <v>0.9789202690387544</v>
      </c>
      <c r="BA79" s="3">
        <f t="shared" si="162"/>
        <v>0.75262353880071486</v>
      </c>
      <c r="BB79" s="3">
        <f t="shared" si="163"/>
        <v>6.0209883104057189</v>
      </c>
      <c r="BC79" s="3">
        <f t="shared" si="134"/>
        <v>6.7736118492064339</v>
      </c>
      <c r="BD79" s="18">
        <f t="shared" si="164"/>
        <v>0.13100910853437014</v>
      </c>
      <c r="BE79" s="18">
        <f t="shared" si="165"/>
        <v>90.663959830194386</v>
      </c>
      <c r="BF79" s="39">
        <f t="shared" si="135"/>
        <v>6.6409941962412622E-2</v>
      </c>
      <c r="BG79" s="35">
        <v>1.3983000000000001</v>
      </c>
      <c r="BH79" s="31">
        <v>0.106</v>
      </c>
      <c r="BI79" s="31">
        <v>0.86899999999999999</v>
      </c>
      <c r="BJ79" s="3">
        <f t="shared" si="166"/>
        <v>0.97332003866667915</v>
      </c>
      <c r="BK79" s="3">
        <f t="shared" si="167"/>
        <v>0.49739497768427832</v>
      </c>
      <c r="BL79" s="3">
        <f t="shared" si="168"/>
        <v>4.9739497768427823</v>
      </c>
      <c r="BM79" s="3">
        <f t="shared" si="136"/>
        <v>5.4713447545270606</v>
      </c>
      <c r="BN79" s="18">
        <f t="shared" si="169"/>
        <v>0.19067403096277494</v>
      </c>
      <c r="BO79" s="18">
        <f t="shared" si="170"/>
        <v>77.869602273847619</v>
      </c>
      <c r="BP79" s="39">
        <f t="shared" si="137"/>
        <v>6.3875371539084833E-2</v>
      </c>
      <c r="BQ79" s="35">
        <v>1.2634000000000001</v>
      </c>
      <c r="BR79" s="31">
        <v>8.4000000000000005E-2</v>
      </c>
      <c r="BS79" s="31">
        <v>0.875</v>
      </c>
      <c r="BT79" s="3">
        <f t="shared" si="171"/>
        <v>0.98004031511316947</v>
      </c>
      <c r="BU79" s="3">
        <f t="shared" si="172"/>
        <v>0.41167925101823793</v>
      </c>
      <c r="BV79" s="3">
        <f t="shared" si="173"/>
        <v>4.9401510122188546</v>
      </c>
      <c r="BW79" s="3">
        <f t="shared" si="138"/>
        <v>5.3518302632370922</v>
      </c>
      <c r="BX79" s="18">
        <f t="shared" si="174"/>
        <v>0.18383270087066225</v>
      </c>
      <c r="BY79" s="18">
        <f t="shared" si="175"/>
        <v>72.335909313439856</v>
      </c>
      <c r="BZ79" s="39">
        <f t="shared" si="139"/>
        <v>6.829458645238852E-2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12.530909174501796</v>
      </c>
      <c r="H80" s="46">
        <f t="shared" si="140"/>
        <v>88953.661971830996</v>
      </c>
      <c r="I80" s="36">
        <v>2.0148000000000001</v>
      </c>
      <c r="J80" s="32">
        <v>0.187</v>
      </c>
      <c r="K80" s="32">
        <v>0.90800000000000003</v>
      </c>
      <c r="L80" s="3">
        <f t="shared" si="141"/>
        <v>1.0170018355688661</v>
      </c>
      <c r="M80" s="3">
        <f t="shared" si="142"/>
        <v>1.1274484892263974</v>
      </c>
      <c r="N80" s="3">
        <f t="shared" si="143"/>
        <v>0</v>
      </c>
      <c r="O80" s="3">
        <f t="shared" si="126"/>
        <v>1.1274484892263974</v>
      </c>
      <c r="P80" s="18">
        <f t="shared" si="144"/>
        <v>0</v>
      </c>
      <c r="Q80" s="18">
        <f t="shared" si="145"/>
        <v>116.67763968658404</v>
      </c>
      <c r="R80" s="39">
        <f t="shared" si="178"/>
        <v>0</v>
      </c>
      <c r="S80" s="36">
        <v>1.8663000000000001</v>
      </c>
      <c r="T80" s="32">
        <v>0.16</v>
      </c>
      <c r="U80" s="32">
        <v>0.90800000000000003</v>
      </c>
      <c r="V80" s="3">
        <f t="shared" si="146"/>
        <v>1.0170018355688661</v>
      </c>
      <c r="W80" s="3">
        <f t="shared" si="147"/>
        <v>0.96737695366174659</v>
      </c>
      <c r="X80" s="3">
        <f t="shared" si="148"/>
        <v>1.9347539073234932</v>
      </c>
      <c r="Y80" s="3">
        <f t="shared" si="128"/>
        <v>2.9021308609852396</v>
      </c>
      <c r="Z80" s="18">
        <f t="shared" si="149"/>
        <v>6.2844576669908003E-2</v>
      </c>
      <c r="AA80" s="18">
        <f t="shared" si="150"/>
        <v>109.78777588291867</v>
      </c>
      <c r="AB80" s="39">
        <f t="shared" si="129"/>
        <v>1.7622671483816004E-2</v>
      </c>
      <c r="AC80" s="36">
        <v>1.7876000000000001</v>
      </c>
      <c r="AD80" s="32">
        <v>0.13300000000000001</v>
      </c>
      <c r="AE80" s="32">
        <v>0.89800000000000002</v>
      </c>
      <c r="AF80" s="3">
        <f t="shared" si="151"/>
        <v>1.0058013748247157</v>
      </c>
      <c r="AG80" s="3">
        <f t="shared" si="152"/>
        <v>0.8680694910597172</v>
      </c>
      <c r="AH80" s="3">
        <f t="shared" si="153"/>
        <v>3.4722779642388688</v>
      </c>
      <c r="AI80" s="3">
        <f t="shared" si="130"/>
        <v>4.3403474552985859</v>
      </c>
      <c r="AJ80" s="18">
        <f t="shared" si="154"/>
        <v>0.10219047912726369</v>
      </c>
      <c r="AK80" s="18">
        <f t="shared" si="155"/>
        <v>106.13638004892226</v>
      </c>
      <c r="AL80" s="39">
        <f t="shared" si="131"/>
        <v>3.271524770901707E-2</v>
      </c>
      <c r="AM80" s="36">
        <v>1.6719999999999999</v>
      </c>
      <c r="AN80" s="32">
        <v>0.14299999999999999</v>
      </c>
      <c r="AO80" s="32">
        <v>0.89300000000000002</v>
      </c>
      <c r="AP80" s="3">
        <f t="shared" si="156"/>
        <v>1.0002011444526404</v>
      </c>
      <c r="AQ80" s="3">
        <f t="shared" si="157"/>
        <v>0.75099421494577012</v>
      </c>
      <c r="AR80" s="3">
        <f t="shared" si="158"/>
        <v>4.5059652896746201</v>
      </c>
      <c r="AS80" s="3">
        <f t="shared" si="132"/>
        <v>5.2569595046203901</v>
      </c>
      <c r="AT80" s="18">
        <f t="shared" si="159"/>
        <v>0.16298075877282839</v>
      </c>
      <c r="AU80" s="18">
        <f t="shared" si="160"/>
        <v>100.77295745159081</v>
      </c>
      <c r="AV80" s="39">
        <f t="shared" si="133"/>
        <v>4.471403245100939E-2</v>
      </c>
      <c r="AW80" s="36">
        <v>1.5559000000000001</v>
      </c>
      <c r="AX80" s="32">
        <v>9.6000000000000002E-2</v>
      </c>
      <c r="AY80" s="32">
        <v>0.88700000000000001</v>
      </c>
      <c r="AZ80" s="3">
        <f t="shared" si="161"/>
        <v>0.9934808680061501</v>
      </c>
      <c r="BA80" s="3">
        <f t="shared" si="162"/>
        <v>0.64161089334798449</v>
      </c>
      <c r="BB80" s="3">
        <f t="shared" si="163"/>
        <v>5.1328871467838759</v>
      </c>
      <c r="BC80" s="3">
        <f t="shared" si="134"/>
        <v>5.77449804013186</v>
      </c>
      <c r="BD80" s="18">
        <f t="shared" si="164"/>
        <v>0.14393108174622113</v>
      </c>
      <c r="BE80" s="18">
        <f t="shared" si="165"/>
        <v>95.386336659634225</v>
      </c>
      <c r="BF80" s="39">
        <f t="shared" si="135"/>
        <v>5.3811555475701808E-2</v>
      </c>
      <c r="BG80" s="36">
        <v>1.3460000000000001</v>
      </c>
      <c r="BH80" s="32">
        <v>0.104</v>
      </c>
      <c r="BI80" s="32">
        <v>0.88200000000000001</v>
      </c>
      <c r="BJ80" s="3">
        <f t="shared" si="166"/>
        <v>0.98788063763407485</v>
      </c>
      <c r="BK80" s="3">
        <f t="shared" si="167"/>
        <v>0.47477562878293106</v>
      </c>
      <c r="BL80" s="3">
        <f t="shared" si="168"/>
        <v>4.7477562878293096</v>
      </c>
      <c r="BM80" s="3">
        <f t="shared" si="136"/>
        <v>5.2225319166122404</v>
      </c>
      <c r="BN80" s="18">
        <f t="shared" si="169"/>
        <v>0.19271549697673268</v>
      </c>
      <c r="BO80" s="18">
        <f t="shared" si="170"/>
        <v>85.647734556002135</v>
      </c>
      <c r="BP80" s="39">
        <f t="shared" si="137"/>
        <v>5.5433530290575447E-2</v>
      </c>
      <c r="BQ80" s="36">
        <v>1.1857</v>
      </c>
      <c r="BR80" s="32">
        <v>0.112</v>
      </c>
      <c r="BS80" s="32">
        <v>0.88300000000000001</v>
      </c>
      <c r="BT80" s="3">
        <f t="shared" si="171"/>
        <v>0.98900068370848992</v>
      </c>
      <c r="BU80" s="3">
        <f t="shared" si="172"/>
        <v>0.36925992272339958</v>
      </c>
      <c r="BV80" s="3">
        <f t="shared" si="173"/>
        <v>4.4311190726807945</v>
      </c>
      <c r="BW80" s="3">
        <f t="shared" si="138"/>
        <v>4.800378995404194</v>
      </c>
      <c r="BX80" s="18">
        <f t="shared" si="174"/>
        <v>0.24961277337102936</v>
      </c>
      <c r="BY80" s="18">
        <f t="shared" si="175"/>
        <v>78.210393359183541</v>
      </c>
      <c r="BZ80" s="39">
        <f t="shared" si="139"/>
        <v>5.6656396705879603E-2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13.034866913271221</v>
      </c>
      <c r="H81" s="46">
        <f t="shared" si="140"/>
        <v>92531.126760563377</v>
      </c>
      <c r="I81" s="36">
        <v>2.0011000000000001</v>
      </c>
      <c r="J81" s="32">
        <v>0.16500000000000001</v>
      </c>
      <c r="K81" s="32">
        <v>0.92300000000000004</v>
      </c>
      <c r="L81" s="3">
        <f t="shared" si="141"/>
        <v>1.0338025266850919</v>
      </c>
      <c r="M81" s="3">
        <f t="shared" si="142"/>
        <v>1.1492171900379766</v>
      </c>
      <c r="N81" s="3">
        <f t="shared" si="143"/>
        <v>0</v>
      </c>
      <c r="O81" s="3">
        <f t="shared" si="126"/>
        <v>1.1492171900379766</v>
      </c>
      <c r="P81" s="18">
        <f t="shared" si="144"/>
        <v>0</v>
      </c>
      <c r="Q81" s="18">
        <f t="shared" si="145"/>
        <v>130.61326838656097</v>
      </c>
      <c r="R81" s="39">
        <f t="shared" si="178"/>
        <v>0</v>
      </c>
      <c r="S81" s="36">
        <v>1.7916000000000001</v>
      </c>
      <c r="T81" s="32">
        <v>0.11700000000000001</v>
      </c>
      <c r="U81" s="32">
        <v>0.92400000000000004</v>
      </c>
      <c r="V81" s="3">
        <f t="shared" si="146"/>
        <v>1.0349225727595071</v>
      </c>
      <c r="W81" s="3">
        <f t="shared" si="147"/>
        <v>0.92318167997313161</v>
      </c>
      <c r="X81" s="3">
        <f t="shared" si="148"/>
        <v>1.8463633599462632</v>
      </c>
      <c r="Y81" s="3">
        <f t="shared" si="128"/>
        <v>2.7695450399193948</v>
      </c>
      <c r="Z81" s="18">
        <f t="shared" si="149"/>
        <v>4.7588928845274804E-2</v>
      </c>
      <c r="AA81" s="18">
        <f t="shared" si="150"/>
        <v>119.67269035010321</v>
      </c>
      <c r="AB81" s="39">
        <f t="shared" si="129"/>
        <v>1.5428443653641575E-2</v>
      </c>
      <c r="AC81" s="36">
        <v>1.6615</v>
      </c>
      <c r="AD81" s="32">
        <v>0.13300000000000001</v>
      </c>
      <c r="AE81" s="32">
        <v>0.91600000000000004</v>
      </c>
      <c r="AF81" s="3">
        <f t="shared" si="151"/>
        <v>1.0259622041641865</v>
      </c>
      <c r="AG81" s="3">
        <f t="shared" si="152"/>
        <v>0.78028411588501989</v>
      </c>
      <c r="AH81" s="3">
        <f t="shared" si="153"/>
        <v>3.1211364635400796</v>
      </c>
      <c r="AI81" s="3">
        <f t="shared" si="130"/>
        <v>3.9014205794250993</v>
      </c>
      <c r="AJ81" s="18">
        <f t="shared" si="154"/>
        <v>0.10632826059221601</v>
      </c>
      <c r="AK81" s="18">
        <f t="shared" si="155"/>
        <v>112.87856527829817</v>
      </c>
      <c r="AL81" s="39">
        <f t="shared" si="131"/>
        <v>2.765039098295612E-2</v>
      </c>
      <c r="AM81" s="36">
        <v>1.6037999999999999</v>
      </c>
      <c r="AN81" s="32">
        <v>0.10199999999999999</v>
      </c>
      <c r="AO81" s="32">
        <v>0.91100000000000003</v>
      </c>
      <c r="AP81" s="3">
        <f t="shared" si="156"/>
        <v>1.0203619737921112</v>
      </c>
      <c r="AQ81" s="3">
        <f t="shared" si="157"/>
        <v>0.71911492055553472</v>
      </c>
      <c r="AR81" s="3">
        <f t="shared" si="158"/>
        <v>4.3146895233332083</v>
      </c>
      <c r="AS81" s="3">
        <f t="shared" si="132"/>
        <v>5.0338044438887426</v>
      </c>
      <c r="AT81" s="18">
        <f t="shared" si="159"/>
        <v>0.12098577361948805</v>
      </c>
      <c r="AU81" s="18">
        <f t="shared" si="160"/>
        <v>109.86533686443843</v>
      </c>
      <c r="AV81" s="39">
        <f t="shared" si="133"/>
        <v>3.9272528046376029E-2</v>
      </c>
      <c r="AW81" s="36">
        <v>1.4778</v>
      </c>
      <c r="AX81" s="32">
        <v>0.111</v>
      </c>
      <c r="AY81" s="32">
        <v>0.90600000000000003</v>
      </c>
      <c r="AZ81" s="3">
        <f t="shared" si="161"/>
        <v>1.014761743420036</v>
      </c>
      <c r="BA81" s="3">
        <f t="shared" si="162"/>
        <v>0.60387749852461314</v>
      </c>
      <c r="BB81" s="3">
        <f t="shared" si="163"/>
        <v>4.8310199881969051</v>
      </c>
      <c r="BC81" s="3">
        <f t="shared" si="134"/>
        <v>5.4348974867215185</v>
      </c>
      <c r="BD81" s="18">
        <f t="shared" si="164"/>
        <v>0.17362629216775038</v>
      </c>
      <c r="BE81" s="18">
        <f t="shared" si="165"/>
        <v>103.28532334370489</v>
      </c>
      <c r="BF81" s="39">
        <f t="shared" si="135"/>
        <v>4.6773537921942804E-2</v>
      </c>
      <c r="BG81" s="36">
        <v>1.3552</v>
      </c>
      <c r="BH81" s="32">
        <v>8.5000000000000006E-2</v>
      </c>
      <c r="BI81" s="32">
        <v>0.90500000000000003</v>
      </c>
      <c r="BJ81" s="3">
        <f t="shared" si="166"/>
        <v>1.013641697345621</v>
      </c>
      <c r="BK81" s="3">
        <f t="shared" si="167"/>
        <v>0.50671652997431071</v>
      </c>
      <c r="BL81" s="3">
        <f t="shared" si="168"/>
        <v>5.0671652997431069</v>
      </c>
      <c r="BM81" s="3">
        <f t="shared" si="136"/>
        <v>5.5738818297174175</v>
      </c>
      <c r="BN81" s="18">
        <f t="shared" si="169"/>
        <v>0.16582966136184649</v>
      </c>
      <c r="BO81" s="18">
        <f t="shared" si="170"/>
        <v>96.882865743372093</v>
      </c>
      <c r="BP81" s="39">
        <f t="shared" si="137"/>
        <v>5.230197580205001E-2</v>
      </c>
      <c r="BQ81" s="36">
        <v>1.2185999999999999</v>
      </c>
      <c r="BR81" s="32">
        <v>7.8E-2</v>
      </c>
      <c r="BS81" s="32">
        <v>0.89900000000000002</v>
      </c>
      <c r="BT81" s="3">
        <f t="shared" si="171"/>
        <v>1.0069214208991306</v>
      </c>
      <c r="BU81" s="3">
        <f t="shared" si="172"/>
        <v>0.40429917825408396</v>
      </c>
      <c r="BV81" s="3">
        <f t="shared" si="173"/>
        <v>4.8515901390490077</v>
      </c>
      <c r="BW81" s="3">
        <f t="shared" si="138"/>
        <v>5.2558893173030921</v>
      </c>
      <c r="BX81" s="18">
        <f t="shared" si="174"/>
        <v>0.18019442983489781</v>
      </c>
      <c r="BY81" s="18">
        <f t="shared" si="175"/>
        <v>89.749295529624433</v>
      </c>
      <c r="BZ81" s="39">
        <f t="shared" si="139"/>
        <v>5.4057138949325741E-2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13.538824652040649</v>
      </c>
      <c r="H82" s="46">
        <f t="shared" si="140"/>
        <v>96108.591549295772</v>
      </c>
      <c r="I82" s="35">
        <v>1.988</v>
      </c>
      <c r="J82" s="31">
        <v>0.17299999999999999</v>
      </c>
      <c r="K82" s="32">
        <v>0.93400000000000005</v>
      </c>
      <c r="L82" s="3">
        <f t="shared" si="141"/>
        <v>1.0461230335036575</v>
      </c>
      <c r="M82" s="3">
        <f t="shared" si="142"/>
        <v>1.1614155599725258</v>
      </c>
      <c r="N82" s="3">
        <f t="shared" si="143"/>
        <v>0</v>
      </c>
      <c r="O82" s="3">
        <f t="shared" si="126"/>
        <v>1.1614155599725258</v>
      </c>
      <c r="P82" s="18">
        <f t="shared" si="144"/>
        <v>0</v>
      </c>
      <c r="Q82" s="18">
        <f t="shared" si="145"/>
        <v>145.5893822856699</v>
      </c>
      <c r="R82" s="39">
        <f t="shared" si="178"/>
        <v>0</v>
      </c>
      <c r="S82" s="35">
        <v>1.8444</v>
      </c>
      <c r="T82" s="31">
        <v>0.158</v>
      </c>
      <c r="U82" s="32">
        <v>0.92800000000000005</v>
      </c>
      <c r="V82" s="3">
        <f t="shared" si="146"/>
        <v>1.0394027570571671</v>
      </c>
      <c r="W82" s="3">
        <f t="shared" si="147"/>
        <v>0.98688672491932361</v>
      </c>
      <c r="X82" s="3">
        <f t="shared" si="148"/>
        <v>1.9737734498386472</v>
      </c>
      <c r="Y82" s="3">
        <f t="shared" si="128"/>
        <v>2.9606601747579706</v>
      </c>
      <c r="Z82" s="18">
        <f t="shared" si="149"/>
        <v>6.4823005753995105E-2</v>
      </c>
      <c r="AA82" s="18">
        <f t="shared" si="150"/>
        <v>137.18639382255807</v>
      </c>
      <c r="AB82" s="39">
        <f t="shared" si="129"/>
        <v>1.4387530678819347E-2</v>
      </c>
      <c r="AC82" s="35">
        <v>1.6467000000000001</v>
      </c>
      <c r="AD82" s="31">
        <v>0.13800000000000001</v>
      </c>
      <c r="AE82" s="32">
        <v>0.92600000000000005</v>
      </c>
      <c r="AF82" s="3">
        <f t="shared" si="151"/>
        <v>1.0371626649083372</v>
      </c>
      <c r="AG82" s="3">
        <f t="shared" si="152"/>
        <v>0.78327104422493221</v>
      </c>
      <c r="AH82" s="3">
        <f t="shared" si="153"/>
        <v>3.1330841768997288</v>
      </c>
      <c r="AI82" s="3">
        <f t="shared" si="130"/>
        <v>3.9163552211246611</v>
      </c>
      <c r="AJ82" s="18">
        <f t="shared" si="154"/>
        <v>0.11274756749530047</v>
      </c>
      <c r="AK82" s="18">
        <f t="shared" si="155"/>
        <v>125.61765552759147</v>
      </c>
      <c r="AL82" s="39">
        <f t="shared" si="131"/>
        <v>2.4941431709904489E-2</v>
      </c>
      <c r="AM82" s="35">
        <v>1.5348999999999999</v>
      </c>
      <c r="AN82" s="31">
        <v>0.115</v>
      </c>
      <c r="AO82" s="32">
        <v>0.92100000000000004</v>
      </c>
      <c r="AP82" s="3">
        <f t="shared" si="156"/>
        <v>1.0315624345362617</v>
      </c>
      <c r="AQ82" s="3">
        <f t="shared" si="157"/>
        <v>0.67319450158744787</v>
      </c>
      <c r="AR82" s="3">
        <f t="shared" si="158"/>
        <v>4.0391670095246868</v>
      </c>
      <c r="AS82" s="3">
        <f t="shared" si="132"/>
        <v>4.7123615111121344</v>
      </c>
      <c r="AT82" s="18">
        <f t="shared" si="159"/>
        <v>0.13941659795694161</v>
      </c>
      <c r="AU82" s="18">
        <f t="shared" si="160"/>
        <v>119.07549598597654</v>
      </c>
      <c r="AV82" s="39">
        <f t="shared" si="133"/>
        <v>3.3921059711566323E-2</v>
      </c>
      <c r="AW82" s="35">
        <v>1.4605999999999999</v>
      </c>
      <c r="AX82" s="31">
        <v>9.0999999999999998E-2</v>
      </c>
      <c r="AY82" s="32">
        <v>0.91700000000000004</v>
      </c>
      <c r="AZ82" s="3">
        <f t="shared" si="161"/>
        <v>1.0270822502386017</v>
      </c>
      <c r="BA82" s="3">
        <f t="shared" si="162"/>
        <v>0.60431363260268001</v>
      </c>
      <c r="BB82" s="3">
        <f t="shared" si="163"/>
        <v>4.8345090608214401</v>
      </c>
      <c r="BC82" s="3">
        <f t="shared" si="134"/>
        <v>5.4388226934241199</v>
      </c>
      <c r="BD82" s="18">
        <f t="shared" si="164"/>
        <v>0.14581969328120412</v>
      </c>
      <c r="BE82" s="18">
        <f t="shared" si="165"/>
        <v>114.72771017254195</v>
      </c>
      <c r="BF82" s="39">
        <f t="shared" si="135"/>
        <v>4.2138983280941435E-2</v>
      </c>
      <c r="BG82" s="35">
        <v>1.3491</v>
      </c>
      <c r="BH82" s="31">
        <v>9.0999999999999998E-2</v>
      </c>
      <c r="BI82" s="32">
        <v>0.91</v>
      </c>
      <c r="BJ82" s="3">
        <f t="shared" si="166"/>
        <v>1.0192419277176963</v>
      </c>
      <c r="BK82" s="3">
        <f t="shared" si="167"/>
        <v>0.50772926544079533</v>
      </c>
      <c r="BL82" s="3">
        <f t="shared" si="168"/>
        <v>5.0772926544079526</v>
      </c>
      <c r="BM82" s="3">
        <f t="shared" si="136"/>
        <v>5.5850219198487476</v>
      </c>
      <c r="BN82" s="18">
        <f t="shared" si="169"/>
        <v>0.17950241947237552</v>
      </c>
      <c r="BO82" s="18">
        <f t="shared" si="170"/>
        <v>108.20310562075248</v>
      </c>
      <c r="BP82" s="39">
        <f t="shared" si="137"/>
        <v>4.6923723910510098E-2</v>
      </c>
      <c r="BQ82" s="35">
        <v>1.1851</v>
      </c>
      <c r="BR82" s="31">
        <v>0.122</v>
      </c>
      <c r="BS82" s="32">
        <v>0.90800000000000003</v>
      </c>
      <c r="BT82" s="3">
        <f t="shared" si="171"/>
        <v>1.0170018355688661</v>
      </c>
      <c r="BU82" s="3">
        <f t="shared" si="172"/>
        <v>0.39007024299476345</v>
      </c>
      <c r="BV82" s="3">
        <f t="shared" si="173"/>
        <v>4.6808429159371618</v>
      </c>
      <c r="BW82" s="3">
        <f t="shared" si="138"/>
        <v>5.0709131589319254</v>
      </c>
      <c r="BX82" s="18">
        <f t="shared" si="174"/>
        <v>0.28751393826482907</v>
      </c>
      <c r="BY82" s="18">
        <f t="shared" si="175"/>
        <v>98.606377849510579</v>
      </c>
      <c r="BZ82" s="39">
        <f t="shared" si="139"/>
        <v>4.7469981334076504E-2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14.042782390810077</v>
      </c>
      <c r="H83" s="46">
        <f t="shared" si="140"/>
        <v>99686.056338028182</v>
      </c>
      <c r="I83" s="36">
        <v>2.0564</v>
      </c>
      <c r="J83" s="32">
        <v>0.24099999999999999</v>
      </c>
      <c r="K83" s="32">
        <v>0.92600000000000005</v>
      </c>
      <c r="L83" s="3">
        <f t="shared" si="141"/>
        <v>1.0371626649083372</v>
      </c>
      <c r="M83" s="3">
        <f t="shared" si="142"/>
        <v>1.221513556910867</v>
      </c>
      <c r="N83" s="3">
        <f t="shared" si="143"/>
        <v>0</v>
      </c>
      <c r="O83" s="3">
        <f t="shared" si="126"/>
        <v>1.221513556910867</v>
      </c>
      <c r="P83" s="18">
        <f t="shared" si="144"/>
        <v>0</v>
      </c>
      <c r="Q83" s="18">
        <f t="shared" si="145"/>
        <v>166.92629099236302</v>
      </c>
      <c r="R83" s="39">
        <f t="shared" si="178"/>
        <v>0</v>
      </c>
      <c r="S83" s="36">
        <v>1.8009999999999999</v>
      </c>
      <c r="T83" s="32">
        <v>0.20399999999999999</v>
      </c>
      <c r="U83" s="32">
        <v>0.93100000000000005</v>
      </c>
      <c r="V83" s="3">
        <f t="shared" si="146"/>
        <v>1.0427628952804124</v>
      </c>
      <c r="W83" s="3">
        <f t="shared" si="147"/>
        <v>0.94708272527267523</v>
      </c>
      <c r="X83" s="3">
        <f t="shared" si="148"/>
        <v>1.8941654505453505</v>
      </c>
      <c r="Y83" s="3">
        <f t="shared" si="128"/>
        <v>2.8412481758180257</v>
      </c>
      <c r="Z83" s="18">
        <f t="shared" si="149"/>
        <v>8.4237535964829663E-2</v>
      </c>
      <c r="AA83" s="18">
        <f t="shared" si="150"/>
        <v>150.24933327078205</v>
      </c>
      <c r="AB83" s="39">
        <f t="shared" si="129"/>
        <v>1.2606814348597816E-2</v>
      </c>
      <c r="AC83" s="36">
        <v>1.6355</v>
      </c>
      <c r="AD83" s="32">
        <v>0.20200000000000001</v>
      </c>
      <c r="AE83" s="32">
        <v>0.92800000000000005</v>
      </c>
      <c r="AF83" s="3">
        <f t="shared" si="151"/>
        <v>1.0394027570571671</v>
      </c>
      <c r="AG83" s="3">
        <f t="shared" si="152"/>
        <v>0.77599366701491146</v>
      </c>
      <c r="AH83" s="3">
        <f t="shared" si="153"/>
        <v>3.1039746680596458</v>
      </c>
      <c r="AI83" s="3">
        <f t="shared" si="130"/>
        <v>3.8799683350745573</v>
      </c>
      <c r="AJ83" s="18">
        <f t="shared" si="154"/>
        <v>0.16574996407983561</v>
      </c>
      <c r="AK83" s="18">
        <f t="shared" si="155"/>
        <v>139.44261242927209</v>
      </c>
      <c r="AL83" s="39">
        <f t="shared" si="131"/>
        <v>2.2259871742104947E-2</v>
      </c>
      <c r="AM83" s="36">
        <v>1.5774999999999999</v>
      </c>
      <c r="AN83" s="32">
        <v>0.13900000000000001</v>
      </c>
      <c r="AO83" s="32">
        <v>0.92600000000000005</v>
      </c>
      <c r="AP83" s="3">
        <f t="shared" si="156"/>
        <v>1.0371626649083372</v>
      </c>
      <c r="AQ83" s="3">
        <f t="shared" si="157"/>
        <v>0.71882278831307045</v>
      </c>
      <c r="AR83" s="3">
        <f t="shared" si="158"/>
        <v>4.3129367298784222</v>
      </c>
      <c r="AS83" s="3">
        <f t="shared" si="132"/>
        <v>5.0317595181914925</v>
      </c>
      <c r="AT83" s="18">
        <f t="shared" si="159"/>
        <v>0.17034686828094311</v>
      </c>
      <c r="AU83" s="18">
        <f t="shared" si="160"/>
        <v>135.65536282922631</v>
      </c>
      <c r="AV83" s="39">
        <f t="shared" si="133"/>
        <v>3.1793337468772893E-2</v>
      </c>
      <c r="AW83" s="36">
        <v>1.4701</v>
      </c>
      <c r="AX83" s="32">
        <v>0.11899999999999999</v>
      </c>
      <c r="AY83" s="32">
        <v>0.91900000000000004</v>
      </c>
      <c r="AZ83" s="3">
        <f t="shared" si="161"/>
        <v>1.0293223423874318</v>
      </c>
      <c r="BA83" s="3">
        <f t="shared" si="162"/>
        <v>0.61487368324234948</v>
      </c>
      <c r="BB83" s="3">
        <f t="shared" si="163"/>
        <v>4.9189894659387958</v>
      </c>
      <c r="BC83" s="3">
        <f t="shared" si="134"/>
        <v>5.533863149181145</v>
      </c>
      <c r="BD83" s="18">
        <f t="shared" si="164"/>
        <v>0.19151998581844651</v>
      </c>
      <c r="BE83" s="18">
        <f t="shared" si="165"/>
        <v>128.64242132845186</v>
      </c>
      <c r="BF83" s="39">
        <f t="shared" si="135"/>
        <v>3.8237693407367962E-2</v>
      </c>
      <c r="BG83" s="36">
        <v>1.3464</v>
      </c>
      <c r="BH83" s="32">
        <v>0.107</v>
      </c>
      <c r="BI83" s="32">
        <v>0.91300000000000003</v>
      </c>
      <c r="BJ83" s="3">
        <f t="shared" si="166"/>
        <v>1.0226020659409414</v>
      </c>
      <c r="BK83" s="3">
        <f t="shared" si="167"/>
        <v>0.50903880252348166</v>
      </c>
      <c r="BL83" s="3">
        <f t="shared" si="168"/>
        <v>5.0903880252348168</v>
      </c>
      <c r="BM83" s="3">
        <f t="shared" si="136"/>
        <v>5.5994268277582986</v>
      </c>
      <c r="BN83" s="18">
        <f t="shared" si="169"/>
        <v>0.21245720437486371</v>
      </c>
      <c r="BO83" s="18">
        <f t="shared" si="170"/>
        <v>120.56513209525076</v>
      </c>
      <c r="BP83" s="39">
        <f t="shared" si="137"/>
        <v>4.2221062895806627E-2</v>
      </c>
      <c r="BQ83" s="36">
        <v>1.1587000000000001</v>
      </c>
      <c r="BR83" s="32">
        <v>0.35899999999999999</v>
      </c>
      <c r="BS83" s="32">
        <v>0.96299999999999997</v>
      </c>
      <c r="BT83" s="3">
        <f t="shared" si="171"/>
        <v>1.0786043696616938</v>
      </c>
      <c r="BU83" s="3">
        <f t="shared" si="172"/>
        <v>0.41942635453656701</v>
      </c>
      <c r="BV83" s="3">
        <f t="shared" si="173"/>
        <v>5.0331162544388039</v>
      </c>
      <c r="BW83" s="3">
        <f t="shared" si="138"/>
        <v>5.4525426089753708</v>
      </c>
      <c r="BX83" s="18">
        <f t="shared" si="174"/>
        <v>0.95164374767840354</v>
      </c>
      <c r="BY83" s="18">
        <f t="shared" si="175"/>
        <v>108.30880882061984</v>
      </c>
      <c r="BZ83" s="39">
        <f t="shared" si="139"/>
        <v>4.6470054552761347E-2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14.546740129579501</v>
      </c>
      <c r="H84" s="46">
        <f t="shared" si="140"/>
        <v>103263.52112676055</v>
      </c>
      <c r="I84" s="37">
        <v>1.9825999999999999</v>
      </c>
      <c r="J84" s="33">
        <v>0.34799999999999998</v>
      </c>
      <c r="K84" s="33">
        <v>0.94899999999999995</v>
      </c>
      <c r="L84" s="3">
        <f t="shared" si="141"/>
        <v>1.0629237246198833</v>
      </c>
      <c r="M84" s="3">
        <f t="shared" si="142"/>
        <v>1.1925147408368149</v>
      </c>
      <c r="N84" s="3">
        <f t="shared" si="143"/>
        <v>0</v>
      </c>
      <c r="O84" s="3">
        <f t="shared" si="126"/>
        <v>1.1925147408368149</v>
      </c>
      <c r="P84" s="18">
        <f t="shared" si="144"/>
        <v>0</v>
      </c>
      <c r="Q84" s="18">
        <f t="shared" si="145"/>
        <v>180.19395984881123</v>
      </c>
      <c r="R84" s="39">
        <f t="shared" si="178"/>
        <v>0</v>
      </c>
      <c r="S84" s="37">
        <v>1.8792</v>
      </c>
      <c r="T84" s="33">
        <v>0.191</v>
      </c>
      <c r="U84" s="33">
        <v>0.93200000000000005</v>
      </c>
      <c r="V84" s="3">
        <f t="shared" si="146"/>
        <v>1.0438829413548274</v>
      </c>
      <c r="W84" s="3">
        <f t="shared" si="147"/>
        <v>1.0333298136125968</v>
      </c>
      <c r="X84" s="3">
        <f t="shared" si="148"/>
        <v>2.0666596272251936</v>
      </c>
      <c r="Y84" s="3">
        <f t="shared" si="128"/>
        <v>3.0999894408377902</v>
      </c>
      <c r="Z84" s="18">
        <f t="shared" si="149"/>
        <v>7.9038978240533658E-2</v>
      </c>
      <c r="AA84" s="18">
        <f t="shared" si="150"/>
        <v>172.68890247010864</v>
      </c>
      <c r="AB84" s="39">
        <f t="shared" si="129"/>
        <v>1.1967530036175424E-2</v>
      </c>
      <c r="AC84" s="37">
        <v>1.6623000000000001</v>
      </c>
      <c r="AD84" s="33">
        <v>0.28599999999999998</v>
      </c>
      <c r="AE84" s="33">
        <v>0.94199999999999995</v>
      </c>
      <c r="AF84" s="3">
        <f t="shared" si="151"/>
        <v>1.0550834020989779</v>
      </c>
      <c r="AG84" s="3">
        <f t="shared" si="152"/>
        <v>0.82600322493493061</v>
      </c>
      <c r="AH84" s="3">
        <f t="shared" si="153"/>
        <v>3.3040128997397225</v>
      </c>
      <c r="AI84" s="3">
        <f t="shared" si="130"/>
        <v>4.1300161246746532</v>
      </c>
      <c r="AJ84" s="18">
        <f t="shared" si="154"/>
        <v>0.24180983448921428</v>
      </c>
      <c r="AK84" s="18">
        <f t="shared" si="155"/>
        <v>156.94570183722089</v>
      </c>
      <c r="AL84" s="39">
        <f t="shared" si="131"/>
        <v>2.105194892923248E-2</v>
      </c>
      <c r="AM84" s="37">
        <v>1.5162</v>
      </c>
      <c r="AN84" s="33">
        <v>0.24399999999999999</v>
      </c>
      <c r="AO84" s="33">
        <v>0.94599999999999995</v>
      </c>
      <c r="AP84" s="3">
        <f t="shared" si="156"/>
        <v>1.0595635863966379</v>
      </c>
      <c r="AQ84" s="3">
        <f t="shared" si="157"/>
        <v>0.69303694184553588</v>
      </c>
      <c r="AR84" s="3">
        <f t="shared" si="158"/>
        <v>4.1582216510732151</v>
      </c>
      <c r="AS84" s="3">
        <f t="shared" si="132"/>
        <v>4.8512585929187511</v>
      </c>
      <c r="AT84" s="18">
        <f t="shared" si="159"/>
        <v>0.31208254523691481</v>
      </c>
      <c r="AU84" s="18">
        <f t="shared" si="160"/>
        <v>146.34136060870591</v>
      </c>
      <c r="AV84" s="39">
        <f t="shared" si="133"/>
        <v>2.8414534577081419E-2</v>
      </c>
      <c r="AW84" s="37">
        <v>1.3804000000000001</v>
      </c>
      <c r="AX84" s="33">
        <v>0.314</v>
      </c>
      <c r="AY84" s="33">
        <v>0.98</v>
      </c>
      <c r="AZ84" s="3">
        <f t="shared" si="161"/>
        <v>1.0976451529267497</v>
      </c>
      <c r="BA84" s="3">
        <f t="shared" si="162"/>
        <v>0.6164859456431927</v>
      </c>
      <c r="BB84" s="3">
        <f t="shared" si="163"/>
        <v>4.9318875651455416</v>
      </c>
      <c r="BC84" s="3">
        <f t="shared" si="134"/>
        <v>5.5483735107887346</v>
      </c>
      <c r="BD84" s="18">
        <f t="shared" si="164"/>
        <v>0.57466919326395116</v>
      </c>
      <c r="BE84" s="18">
        <f t="shared" si="165"/>
        <v>136.48462180766325</v>
      </c>
      <c r="BF84" s="39">
        <f t="shared" si="135"/>
        <v>3.6135115442497638E-2</v>
      </c>
      <c r="BG84" s="37">
        <v>1.2685999999999999</v>
      </c>
      <c r="BH84" s="33">
        <v>0.315</v>
      </c>
      <c r="BI84" s="33">
        <v>0.94899999999999995</v>
      </c>
      <c r="BJ84" s="3">
        <f t="shared" si="166"/>
        <v>1.0629237246198833</v>
      </c>
      <c r="BK84" s="3">
        <f t="shared" si="167"/>
        <v>0.48825080337699595</v>
      </c>
      <c r="BL84" s="3">
        <f t="shared" si="168"/>
        <v>4.8825080337699589</v>
      </c>
      <c r="BM84" s="3">
        <f t="shared" si="136"/>
        <v>5.3707588371469548</v>
      </c>
      <c r="BN84" s="18">
        <f t="shared" si="169"/>
        <v>0.6757547519870174</v>
      </c>
      <c r="BO84" s="18">
        <f t="shared" si="170"/>
        <v>128.36986924539096</v>
      </c>
      <c r="BP84" s="39">
        <f t="shared" si="137"/>
        <v>3.8034688844596314E-2</v>
      </c>
      <c r="BQ84" s="37">
        <v>1.2277</v>
      </c>
      <c r="BR84" s="33">
        <v>0.22</v>
      </c>
      <c r="BS84" s="33">
        <v>0.93</v>
      </c>
      <c r="BT84" s="3">
        <f t="shared" si="171"/>
        <v>1.0416428492059973</v>
      </c>
      <c r="BU84" s="3">
        <f t="shared" si="172"/>
        <v>0.43914863418521682</v>
      </c>
      <c r="BV84" s="3">
        <f t="shared" si="173"/>
        <v>5.2697836102226017</v>
      </c>
      <c r="BW84" s="3">
        <f t="shared" si="138"/>
        <v>5.7089322444078183</v>
      </c>
      <c r="BX84" s="18">
        <f t="shared" si="174"/>
        <v>0.54389611127335857</v>
      </c>
      <c r="BY84" s="18">
        <f t="shared" si="175"/>
        <v>125.40123436348635</v>
      </c>
      <c r="BZ84" s="39">
        <f t="shared" si="139"/>
        <v>4.2023379091689614E-2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15.050697868348928</v>
      </c>
      <c r="H85" s="46">
        <f t="shared" si="140"/>
        <v>106840.98591549294</v>
      </c>
      <c r="I85" s="37">
        <v>2.1044999999999998</v>
      </c>
      <c r="J85" s="33">
        <v>0.23499999999999999</v>
      </c>
      <c r="K85" s="33">
        <v>0.93100000000000005</v>
      </c>
      <c r="L85" s="3">
        <f t="shared" si="141"/>
        <v>1.0427628952804124</v>
      </c>
      <c r="M85" s="3">
        <f t="shared" si="142"/>
        <v>1.2931781252951084</v>
      </c>
      <c r="N85" s="3">
        <f t="shared" si="143"/>
        <v>0</v>
      </c>
      <c r="O85" s="3">
        <f t="shared" si="126"/>
        <v>1.2931781252951084</v>
      </c>
      <c r="P85" s="18">
        <f t="shared" si="144"/>
        <v>0</v>
      </c>
      <c r="Q85" s="18">
        <f t="shared" si="145"/>
        <v>209.37783830645589</v>
      </c>
      <c r="R85" s="39">
        <f t="shared" si="178"/>
        <v>0</v>
      </c>
      <c r="S85" s="37">
        <v>1.9211</v>
      </c>
      <c r="T85" s="33">
        <v>0.20699999999999999</v>
      </c>
      <c r="U85" s="33">
        <v>0.92700000000000005</v>
      </c>
      <c r="V85" s="3">
        <f t="shared" si="146"/>
        <v>1.0382827109827522</v>
      </c>
      <c r="W85" s="3">
        <f t="shared" si="147"/>
        <v>1.0683671843010434</v>
      </c>
      <c r="X85" s="3">
        <f t="shared" si="148"/>
        <v>2.1367343686020868</v>
      </c>
      <c r="Y85" s="3">
        <f t="shared" si="128"/>
        <v>3.2051015529031304</v>
      </c>
      <c r="Z85" s="18">
        <f t="shared" si="149"/>
        <v>8.474341068569477E-2</v>
      </c>
      <c r="AA85" s="18">
        <f t="shared" si="150"/>
        <v>194.63416560712625</v>
      </c>
      <c r="AB85" s="39">
        <f t="shared" si="129"/>
        <v>1.097820807532392E-2</v>
      </c>
      <c r="AC85" s="37">
        <v>1.7128000000000001</v>
      </c>
      <c r="AD85" s="33">
        <v>0.16500000000000001</v>
      </c>
      <c r="AE85" s="33">
        <v>0.93300000000000005</v>
      </c>
      <c r="AF85" s="3">
        <f t="shared" si="151"/>
        <v>1.0450029874292424</v>
      </c>
      <c r="AG85" s="3">
        <f t="shared" si="152"/>
        <v>0.8602758346635665</v>
      </c>
      <c r="AH85" s="3">
        <f t="shared" si="153"/>
        <v>3.441103338654266</v>
      </c>
      <c r="AI85" s="3">
        <f t="shared" si="130"/>
        <v>4.3013791733178328</v>
      </c>
      <c r="AJ85" s="18">
        <f t="shared" si="154"/>
        <v>0.13685269453296181</v>
      </c>
      <c r="AK85" s="18">
        <f t="shared" si="155"/>
        <v>177.88876199060303</v>
      </c>
      <c r="AL85" s="39">
        <f t="shared" si="131"/>
        <v>1.9344130006571422E-2</v>
      </c>
      <c r="AM85" s="37">
        <v>1.5047999999999999</v>
      </c>
      <c r="AN85" s="33">
        <v>0.29699999999999999</v>
      </c>
      <c r="AO85" s="33">
        <v>0.95299999999999996</v>
      </c>
      <c r="AP85" s="3">
        <f t="shared" si="156"/>
        <v>1.0674039089175433</v>
      </c>
      <c r="AQ85" s="3">
        <f t="shared" si="157"/>
        <v>0.69279460005462801</v>
      </c>
      <c r="AR85" s="3">
        <f t="shared" si="158"/>
        <v>4.1567676003277674</v>
      </c>
      <c r="AS85" s="3">
        <f t="shared" si="132"/>
        <v>4.8495622003823957</v>
      </c>
      <c r="AT85" s="18">
        <f t="shared" si="159"/>
        <v>0.38551353537211153</v>
      </c>
      <c r="AU85" s="18">
        <f t="shared" si="160"/>
        <v>161.16747561404597</v>
      </c>
      <c r="AV85" s="39">
        <f t="shared" si="133"/>
        <v>2.5791603327473718E-2</v>
      </c>
      <c r="AW85" s="37">
        <v>1.3735999999999999</v>
      </c>
      <c r="AX85" s="33">
        <v>0.371</v>
      </c>
      <c r="AY85" s="33">
        <v>0.96399999999999997</v>
      </c>
      <c r="AZ85" s="3">
        <f t="shared" si="161"/>
        <v>1.079724415736109</v>
      </c>
      <c r="BA85" s="3">
        <f t="shared" si="162"/>
        <v>0.59065755006169174</v>
      </c>
      <c r="BB85" s="3">
        <f t="shared" si="163"/>
        <v>4.7252604004935339</v>
      </c>
      <c r="BC85" s="3">
        <f t="shared" si="134"/>
        <v>5.3159179505552254</v>
      </c>
      <c r="BD85" s="18">
        <f t="shared" si="164"/>
        <v>0.65699807057995874</v>
      </c>
      <c r="BE85" s="18">
        <f t="shared" si="165"/>
        <v>150.62020266883306</v>
      </c>
      <c r="BF85" s="39">
        <f t="shared" si="135"/>
        <v>3.1372022589047435E-2</v>
      </c>
      <c r="BG85" s="37">
        <v>1.2567999999999999</v>
      </c>
      <c r="BH85" s="33">
        <v>0.379</v>
      </c>
      <c r="BI85" s="33">
        <v>0.97899999999999998</v>
      </c>
      <c r="BJ85" s="3">
        <f t="shared" si="166"/>
        <v>1.0965251068523347</v>
      </c>
      <c r="BK85" s="3">
        <f t="shared" si="167"/>
        <v>0.50998670589252548</v>
      </c>
      <c r="BL85" s="3">
        <f t="shared" si="168"/>
        <v>5.0998670589252546</v>
      </c>
      <c r="BM85" s="3">
        <f t="shared" si="136"/>
        <v>5.60985376481778</v>
      </c>
      <c r="BN85" s="18">
        <f t="shared" si="169"/>
        <v>0.86526816082037705</v>
      </c>
      <c r="BO85" s="18">
        <f t="shared" si="170"/>
        <v>141.23055724199719</v>
      </c>
      <c r="BP85" s="39">
        <f t="shared" si="137"/>
        <v>3.6110224009005938E-2</v>
      </c>
      <c r="BQ85" s="37">
        <v>1.3196000000000001</v>
      </c>
      <c r="BR85" s="33">
        <v>0.10199999999999999</v>
      </c>
      <c r="BS85" s="33">
        <v>0.91800000000000004</v>
      </c>
      <c r="BT85" s="3">
        <f t="shared" si="171"/>
        <v>1.0282022963130166</v>
      </c>
      <c r="BU85" s="3">
        <f t="shared" si="172"/>
        <v>0.49434609028241971</v>
      </c>
      <c r="BV85" s="3">
        <f t="shared" si="173"/>
        <v>5.9321530833890357</v>
      </c>
      <c r="BW85" s="3">
        <f t="shared" si="138"/>
        <v>6.4264991736714556</v>
      </c>
      <c r="BX85" s="18">
        <f t="shared" si="174"/>
        <v>0.24570438653247587</v>
      </c>
      <c r="BY85" s="18">
        <f t="shared" si="175"/>
        <v>146.27909947491926</v>
      </c>
      <c r="BZ85" s="39">
        <f t="shared" si="139"/>
        <v>4.0553661491511656E-2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15.554655607118354</v>
      </c>
      <c r="H86" s="46">
        <f t="shared" si="140"/>
        <v>110418.45070422534</v>
      </c>
      <c r="I86" s="37">
        <v>2.3969</v>
      </c>
      <c r="J86" s="33">
        <v>0.251</v>
      </c>
      <c r="K86" s="33">
        <v>0.91700000000000004</v>
      </c>
      <c r="L86" s="3">
        <f t="shared" si="141"/>
        <v>1.0270822502386017</v>
      </c>
      <c r="M86" s="3">
        <f t="shared" si="142"/>
        <v>1.6274199281324155</v>
      </c>
      <c r="N86" s="3">
        <f t="shared" si="143"/>
        <v>0</v>
      </c>
      <c r="O86" s="3">
        <f t="shared" si="126"/>
        <v>1.6274199281324155</v>
      </c>
      <c r="P86" s="18">
        <f t="shared" si="144"/>
        <v>0</v>
      </c>
      <c r="Q86" s="18">
        <f t="shared" si="145"/>
        <v>257.06984774636953</v>
      </c>
      <c r="R86" s="39">
        <f t="shared" si="178"/>
        <v>0</v>
      </c>
      <c r="S86" s="37">
        <v>2.0899000000000001</v>
      </c>
      <c r="T86" s="33">
        <v>0.21099999999999999</v>
      </c>
      <c r="U86" s="33">
        <v>0.93300000000000005</v>
      </c>
      <c r="V86" s="3">
        <f t="shared" si="146"/>
        <v>1.0450029874292424</v>
      </c>
      <c r="W86" s="3">
        <f t="shared" si="147"/>
        <v>1.2807826240396079</v>
      </c>
      <c r="X86" s="3">
        <f t="shared" si="148"/>
        <v>2.5615652480792157</v>
      </c>
      <c r="Y86" s="3">
        <f t="shared" si="128"/>
        <v>3.8423478721188236</v>
      </c>
      <c r="Z86" s="18">
        <f t="shared" si="149"/>
        <v>8.750278347410588E-2</v>
      </c>
      <c r="AA86" s="18">
        <f t="shared" si="150"/>
        <v>229.82677989517154</v>
      </c>
      <c r="AB86" s="39">
        <f t="shared" si="129"/>
        <v>1.1145634330549275E-2</v>
      </c>
      <c r="AC86" s="37">
        <v>1.7658</v>
      </c>
      <c r="AD86" s="33">
        <v>0.16900000000000001</v>
      </c>
      <c r="AE86" s="33">
        <v>0.95899999999999996</v>
      </c>
      <c r="AF86" s="3">
        <f t="shared" si="151"/>
        <v>1.0741241853640338</v>
      </c>
      <c r="AG86" s="3">
        <f t="shared" si="152"/>
        <v>0.96600943211516255</v>
      </c>
      <c r="AH86" s="3">
        <f t="shared" si="153"/>
        <v>3.8640377284606502</v>
      </c>
      <c r="AI86" s="3">
        <f t="shared" si="130"/>
        <v>4.8300471605758126</v>
      </c>
      <c r="AJ86" s="18">
        <f t="shared" si="154"/>
        <v>0.14809146861876996</v>
      </c>
      <c r="AK86" s="18">
        <f t="shared" si="155"/>
        <v>201.06626429069837</v>
      </c>
      <c r="AL86" s="39">
        <f t="shared" si="131"/>
        <v>1.921773273150431E-2</v>
      </c>
      <c r="AM86" s="37">
        <v>1.5757000000000001</v>
      </c>
      <c r="AN86" s="33">
        <v>0.39600000000000002</v>
      </c>
      <c r="AO86" s="33">
        <v>0.96399999999999997</v>
      </c>
      <c r="AP86" s="3">
        <f t="shared" si="156"/>
        <v>1.079724415736109</v>
      </c>
      <c r="AQ86" s="3">
        <f t="shared" si="157"/>
        <v>0.77725274663194421</v>
      </c>
      <c r="AR86" s="3">
        <f t="shared" si="158"/>
        <v>4.6635164797916646</v>
      </c>
      <c r="AS86" s="3">
        <f t="shared" si="132"/>
        <v>5.4407692264236092</v>
      </c>
      <c r="AT86" s="18">
        <f t="shared" si="159"/>
        <v>0.5259526333214225</v>
      </c>
      <c r="AU86" s="18">
        <f t="shared" si="160"/>
        <v>184.19685973528226</v>
      </c>
      <c r="AV86" s="39">
        <f t="shared" si="133"/>
        <v>2.5318110669714011E-2</v>
      </c>
      <c r="AW86" s="37">
        <v>1.4539</v>
      </c>
      <c r="AX86" s="33">
        <v>0.27800000000000002</v>
      </c>
      <c r="AY86" s="33">
        <v>0.95099999999999996</v>
      </c>
      <c r="AZ86" s="3">
        <f t="shared" si="161"/>
        <v>1.0651638167687132</v>
      </c>
      <c r="BA86" s="3">
        <f t="shared" si="162"/>
        <v>0.64400795887073647</v>
      </c>
      <c r="BB86" s="3">
        <f t="shared" si="163"/>
        <v>5.1520636709658918</v>
      </c>
      <c r="BC86" s="3">
        <f t="shared" si="134"/>
        <v>5.7960716298366286</v>
      </c>
      <c r="BD86" s="18">
        <f t="shared" si="164"/>
        <v>0.47911740354296634</v>
      </c>
      <c r="BE86" s="18">
        <f t="shared" si="165"/>
        <v>173.38837222949755</v>
      </c>
      <c r="BF86" s="39">
        <f t="shared" si="135"/>
        <v>2.971400910406264E-2</v>
      </c>
      <c r="BG86" s="37">
        <v>1.3303</v>
      </c>
      <c r="BH86" s="33">
        <v>0.32600000000000001</v>
      </c>
      <c r="BI86" s="33">
        <v>0.95899999999999996</v>
      </c>
      <c r="BJ86" s="3">
        <f t="shared" si="166"/>
        <v>1.0741241853640338</v>
      </c>
      <c r="BK86" s="3">
        <f t="shared" si="167"/>
        <v>0.54827383919910511</v>
      </c>
      <c r="BL86" s="3">
        <f t="shared" si="168"/>
        <v>5.4827383919910506</v>
      </c>
      <c r="BM86" s="3">
        <f t="shared" si="136"/>
        <v>6.0310122311901555</v>
      </c>
      <c r="BN86" s="18">
        <f t="shared" si="169"/>
        <v>0.71416891671181948</v>
      </c>
      <c r="BO86" s="18">
        <f t="shared" si="170"/>
        <v>162.42015338126279</v>
      </c>
      <c r="BP86" s="39">
        <f t="shared" si="137"/>
        <v>3.3756515295986375E-2</v>
      </c>
      <c r="BQ86" s="37">
        <v>1.3783000000000001</v>
      </c>
      <c r="BR86" s="33">
        <v>0.14299999999999999</v>
      </c>
      <c r="BS86" s="33">
        <v>0.92200000000000004</v>
      </c>
      <c r="BT86" s="3">
        <f t="shared" si="171"/>
        <v>1.0326824806106769</v>
      </c>
      <c r="BU86" s="3">
        <f t="shared" si="172"/>
        <v>0.54401450824664488</v>
      </c>
      <c r="BV86" s="3">
        <f t="shared" si="173"/>
        <v>6.528174098959739</v>
      </c>
      <c r="BW86" s="3">
        <f t="shared" si="138"/>
        <v>7.0721886072063835</v>
      </c>
      <c r="BX86" s="18">
        <f t="shared" si="174"/>
        <v>0.34747635357406187</v>
      </c>
      <c r="BY86" s="18">
        <f t="shared" si="175"/>
        <v>166.67965584659672</v>
      </c>
      <c r="BZ86" s="39">
        <f t="shared" si="139"/>
        <v>3.9165992189040343E-2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16.058613345887782</v>
      </c>
      <c r="H87" s="46">
        <f t="shared" si="140"/>
        <v>113995.91549295773</v>
      </c>
      <c r="I87" s="37">
        <v>2.4367999999999999</v>
      </c>
      <c r="J87" s="33">
        <v>0.28999999999999998</v>
      </c>
      <c r="K87" s="33">
        <v>0.92700000000000005</v>
      </c>
      <c r="L87" s="3">
        <f t="shared" si="141"/>
        <v>1.0382827109827522</v>
      </c>
      <c r="M87" s="3">
        <f t="shared" si="142"/>
        <v>1.7189386148978836</v>
      </c>
      <c r="N87" s="3">
        <f t="shared" si="143"/>
        <v>0</v>
      </c>
      <c r="O87" s="3">
        <f t="shared" si="126"/>
        <v>1.7189386148978836</v>
      </c>
      <c r="P87" s="18">
        <f t="shared" si="144"/>
        <v>0</v>
      </c>
      <c r="Q87" s="18">
        <f t="shared" si="145"/>
        <v>286.77080312274734</v>
      </c>
      <c r="R87" s="39">
        <f t="shared" si="178"/>
        <v>0</v>
      </c>
      <c r="S87" s="37">
        <v>2.3090000000000002</v>
      </c>
      <c r="T87" s="33">
        <v>0.22800000000000001</v>
      </c>
      <c r="U87" s="33">
        <v>0.92700000000000005</v>
      </c>
      <c r="V87" s="3">
        <f t="shared" si="146"/>
        <v>1.0382827109827522</v>
      </c>
      <c r="W87" s="3">
        <f t="shared" si="147"/>
        <v>1.5433643407330739</v>
      </c>
      <c r="X87" s="3">
        <f t="shared" si="148"/>
        <v>3.0867286814661479</v>
      </c>
      <c r="Y87" s="3">
        <f t="shared" si="128"/>
        <v>4.6300930221992216</v>
      </c>
      <c r="Z87" s="18">
        <f t="shared" si="149"/>
        <v>9.3340568291489873E-2</v>
      </c>
      <c r="AA87" s="18">
        <f t="shared" si="150"/>
        <v>274.29146893618821</v>
      </c>
      <c r="AB87" s="39">
        <f t="shared" si="129"/>
        <v>1.1253462214620504E-2</v>
      </c>
      <c r="AC87" s="37">
        <v>1.9306000000000001</v>
      </c>
      <c r="AD87" s="33">
        <v>0.24399999999999999</v>
      </c>
      <c r="AE87" s="33">
        <v>0.94</v>
      </c>
      <c r="AF87" s="3">
        <f t="shared" si="151"/>
        <v>1.0528433099501477</v>
      </c>
      <c r="AG87" s="3">
        <f t="shared" si="152"/>
        <v>1.1094339163112998</v>
      </c>
      <c r="AH87" s="3">
        <f t="shared" si="153"/>
        <v>4.4377356652451994</v>
      </c>
      <c r="AI87" s="3">
        <f t="shared" si="130"/>
        <v>5.5471695815564992</v>
      </c>
      <c r="AJ87" s="18">
        <f t="shared" si="154"/>
        <v>0.20542422377916886</v>
      </c>
      <c r="AK87" s="18">
        <f t="shared" si="155"/>
        <v>237.3417032382695</v>
      </c>
      <c r="AL87" s="39">
        <f t="shared" si="131"/>
        <v>1.8697665031880705E-2</v>
      </c>
      <c r="AM87" s="37">
        <v>1.7665</v>
      </c>
      <c r="AN87" s="33">
        <v>0.214</v>
      </c>
      <c r="AO87" s="33">
        <v>0.93600000000000005</v>
      </c>
      <c r="AP87" s="3">
        <f t="shared" si="156"/>
        <v>1.0483631256524877</v>
      </c>
      <c r="AQ87" s="3">
        <f t="shared" si="157"/>
        <v>0.92095860184749379</v>
      </c>
      <c r="AR87" s="3">
        <f t="shared" si="158"/>
        <v>5.5257516110849627</v>
      </c>
      <c r="AS87" s="3">
        <f t="shared" si="132"/>
        <v>6.4467102129324569</v>
      </c>
      <c r="AT87" s="18">
        <f t="shared" si="159"/>
        <v>0.26795560812458319</v>
      </c>
      <c r="AU87" s="18">
        <f t="shared" si="160"/>
        <v>221.31776943534015</v>
      </c>
      <c r="AV87" s="39">
        <f t="shared" si="133"/>
        <v>2.4967500915914289E-2</v>
      </c>
      <c r="AW87" s="37">
        <v>1.5536000000000001</v>
      </c>
      <c r="AX87" s="33">
        <v>0.13700000000000001</v>
      </c>
      <c r="AY87" s="33">
        <v>0.93100000000000005</v>
      </c>
      <c r="AZ87" s="3">
        <f t="shared" si="161"/>
        <v>1.0427628952804124</v>
      </c>
      <c r="BA87" s="3">
        <f t="shared" si="162"/>
        <v>0.70475621535255573</v>
      </c>
      <c r="BB87" s="3">
        <f t="shared" si="163"/>
        <v>5.6380497228204458</v>
      </c>
      <c r="BC87" s="3">
        <f t="shared" si="134"/>
        <v>6.3428059381730018</v>
      </c>
      <c r="BD87" s="18">
        <f t="shared" si="164"/>
        <v>0.22628514563101301</v>
      </c>
      <c r="BE87" s="18">
        <f t="shared" si="165"/>
        <v>200.5286438616433</v>
      </c>
      <c r="BF87" s="39">
        <f t="shared" si="135"/>
        <v>2.8115932039666478E-2</v>
      </c>
      <c r="BG87" s="37">
        <v>1.4359999999999999</v>
      </c>
      <c r="BH87" s="33">
        <v>0.122</v>
      </c>
      <c r="BI87" s="33">
        <v>0.92700000000000005</v>
      </c>
      <c r="BJ87" s="3">
        <f t="shared" si="166"/>
        <v>1.0382827109827522</v>
      </c>
      <c r="BK87" s="3">
        <f t="shared" si="167"/>
        <v>0.59693834294229065</v>
      </c>
      <c r="BL87" s="3">
        <f t="shared" si="168"/>
        <v>5.9693834294229058</v>
      </c>
      <c r="BM87" s="3">
        <f t="shared" si="136"/>
        <v>6.5663217723651961</v>
      </c>
      <c r="BN87" s="18">
        <f t="shared" si="169"/>
        <v>0.24972695902547731</v>
      </c>
      <c r="BO87" s="18">
        <f t="shared" si="170"/>
        <v>189.04531287307236</v>
      </c>
      <c r="BP87" s="39">
        <f t="shared" si="137"/>
        <v>3.157646883015202E-2</v>
      </c>
      <c r="BQ87" s="37">
        <v>1.4060999999999999</v>
      </c>
      <c r="BR87" s="33">
        <v>0.13600000000000001</v>
      </c>
      <c r="BS87" s="33">
        <v>0.92200000000000004</v>
      </c>
      <c r="BT87" s="3">
        <f t="shared" si="171"/>
        <v>1.0326824806106769</v>
      </c>
      <c r="BU87" s="3">
        <f t="shared" si="172"/>
        <v>0.56618112387834363</v>
      </c>
      <c r="BV87" s="3">
        <f t="shared" si="173"/>
        <v>6.7941734865401227</v>
      </c>
      <c r="BW87" s="3">
        <f t="shared" si="138"/>
        <v>7.3603546104184661</v>
      </c>
      <c r="BX87" s="18">
        <f t="shared" si="174"/>
        <v>0.33046702158092606</v>
      </c>
      <c r="BY87" s="18">
        <f t="shared" si="175"/>
        <v>186.12565643975375</v>
      </c>
      <c r="BZ87" s="39">
        <f t="shared" si="139"/>
        <v>3.650315392568837E-2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16.562571084657208</v>
      </c>
      <c r="H88" s="46">
        <f t="shared" si="140"/>
        <v>117573.38028169014</v>
      </c>
      <c r="I88" s="38">
        <v>2.4577</v>
      </c>
      <c r="J88" s="34">
        <v>0.26900000000000002</v>
      </c>
      <c r="K88" s="34">
        <v>0.92100000000000004</v>
      </c>
      <c r="L88" s="41">
        <f t="shared" si="141"/>
        <v>1.0315624345362617</v>
      </c>
      <c r="M88" s="41">
        <f t="shared" si="142"/>
        <v>1.7259894108223022</v>
      </c>
      <c r="N88" s="41">
        <f t="shared" si="143"/>
        <v>0</v>
      </c>
      <c r="O88" s="41">
        <f t="shared" si="126"/>
        <v>1.7259894108223022</v>
      </c>
      <c r="P88" s="40">
        <f t="shared" si="144"/>
        <v>0</v>
      </c>
      <c r="Q88" s="40">
        <f t="shared" si="145"/>
        <v>316.86467381096543</v>
      </c>
      <c r="R88" s="42">
        <f t="shared" si="178"/>
        <v>0</v>
      </c>
      <c r="S88" s="38">
        <v>2.2397</v>
      </c>
      <c r="T88" s="34">
        <v>0.28699999999999998</v>
      </c>
      <c r="U88" s="34">
        <v>0.93300000000000005</v>
      </c>
      <c r="V88" s="41">
        <f t="shared" si="146"/>
        <v>1.0450029874292424</v>
      </c>
      <c r="W88" s="41">
        <f t="shared" si="147"/>
        <v>1.4709710146240389</v>
      </c>
      <c r="X88" s="41">
        <f t="shared" si="148"/>
        <v>2.9419420292480778</v>
      </c>
      <c r="Y88" s="41">
        <f t="shared" si="128"/>
        <v>4.4129130438721162</v>
      </c>
      <c r="Z88" s="40">
        <f t="shared" si="149"/>
        <v>0.11902037373018193</v>
      </c>
      <c r="AA88" s="40">
        <f t="shared" si="150"/>
        <v>293.50987146766136</v>
      </c>
      <c r="AB88" s="42">
        <f t="shared" si="129"/>
        <v>1.0023315449450627E-2</v>
      </c>
      <c r="AC88" s="38">
        <v>1.9461999999999999</v>
      </c>
      <c r="AD88" s="34">
        <v>0.22500000000000001</v>
      </c>
      <c r="AE88" s="34">
        <v>0.93</v>
      </c>
      <c r="AF88" s="41">
        <f t="shared" si="151"/>
        <v>1.0416428492059973</v>
      </c>
      <c r="AG88" s="41">
        <f t="shared" si="152"/>
        <v>1.1035752733295279</v>
      </c>
      <c r="AH88" s="41">
        <f t="shared" si="153"/>
        <v>4.4143010933181115</v>
      </c>
      <c r="AI88" s="41">
        <f t="shared" si="130"/>
        <v>5.5178763666476396</v>
      </c>
      <c r="AJ88" s="40">
        <f t="shared" si="154"/>
        <v>0.18541912884319042</v>
      </c>
      <c r="AK88" s="40">
        <f t="shared" si="155"/>
        <v>262.06659400087352</v>
      </c>
      <c r="AL88" s="42">
        <f t="shared" si="131"/>
        <v>1.6844196072176212E-2</v>
      </c>
      <c r="AM88" s="38">
        <v>1.8007</v>
      </c>
      <c r="AN88" s="34">
        <v>0.23300000000000001</v>
      </c>
      <c r="AO88" s="34">
        <v>0.93100000000000005</v>
      </c>
      <c r="AP88" s="41">
        <f t="shared" si="156"/>
        <v>1.0427628952804124</v>
      </c>
      <c r="AQ88" s="41">
        <f t="shared" si="157"/>
        <v>0.9467672325978721</v>
      </c>
      <c r="AR88" s="41">
        <f t="shared" si="158"/>
        <v>5.6806033955872328</v>
      </c>
      <c r="AS88" s="41">
        <f t="shared" si="132"/>
        <v>6.6273706281851048</v>
      </c>
      <c r="AT88" s="40">
        <f t="shared" si="159"/>
        <v>0.28863743940890163</v>
      </c>
      <c r="AU88" s="40">
        <f t="shared" si="160"/>
        <v>246.47887041853065</v>
      </c>
      <c r="AV88" s="42">
        <f t="shared" si="133"/>
        <v>2.304701975443716E-2</v>
      </c>
      <c r="AW88" s="38">
        <v>1.5827</v>
      </c>
      <c r="AX88" s="34">
        <v>0.191</v>
      </c>
      <c r="AY88" s="34">
        <v>0.92600000000000005</v>
      </c>
      <c r="AZ88" s="41">
        <f t="shared" si="161"/>
        <v>1.0371626649083372</v>
      </c>
      <c r="BA88" s="41">
        <f t="shared" si="162"/>
        <v>0.72356958918337577</v>
      </c>
      <c r="BB88" s="41">
        <f t="shared" si="163"/>
        <v>5.7885567134670062</v>
      </c>
      <c r="BC88" s="41">
        <f t="shared" si="134"/>
        <v>6.5121263026503815</v>
      </c>
      <c r="BD88" s="40">
        <f t="shared" si="164"/>
        <v>0.3120983390087303</v>
      </c>
      <c r="BE88" s="40">
        <f t="shared" si="165"/>
        <v>223.12406807522657</v>
      </c>
      <c r="BF88" s="42">
        <f t="shared" si="135"/>
        <v>2.5943219677741741E-2</v>
      </c>
      <c r="BG88" s="38">
        <v>1.5085</v>
      </c>
      <c r="BH88" s="34">
        <v>0.186</v>
      </c>
      <c r="BI88" s="34">
        <v>0.91800000000000004</v>
      </c>
      <c r="BJ88" s="41">
        <f t="shared" si="166"/>
        <v>1.0282022963130166</v>
      </c>
      <c r="BK88" s="41">
        <f t="shared" si="167"/>
        <v>0.64600684389849083</v>
      </c>
      <c r="BL88" s="41">
        <f t="shared" si="168"/>
        <v>6.4600684389849077</v>
      </c>
      <c r="BM88" s="41">
        <f t="shared" si="136"/>
        <v>7.1060752828833982</v>
      </c>
      <c r="BN88" s="40">
        <f t="shared" si="169"/>
        <v>0.37337431286797801</v>
      </c>
      <c r="BO88" s="40">
        <f t="shared" si="170"/>
        <v>215.17486470883594</v>
      </c>
      <c r="BP88" s="42">
        <f t="shared" si="137"/>
        <v>3.0022411993735211E-2</v>
      </c>
      <c r="BQ88" s="38">
        <v>1.3499000000000001</v>
      </c>
      <c r="BR88" s="34">
        <v>0.16800000000000001</v>
      </c>
      <c r="BS88" s="34">
        <v>0.91900000000000004</v>
      </c>
      <c r="BT88" s="41">
        <f t="shared" si="171"/>
        <v>1.0293223423874318</v>
      </c>
      <c r="BU88" s="41">
        <f t="shared" si="172"/>
        <v>0.51843623144385986</v>
      </c>
      <c r="BV88" s="41">
        <f t="shared" si="173"/>
        <v>6.2212347773263179</v>
      </c>
      <c r="BW88" s="41">
        <f t="shared" si="138"/>
        <v>6.7396710087701779</v>
      </c>
      <c r="BX88" s="40">
        <f t="shared" si="174"/>
        <v>0.40557173467435731</v>
      </c>
      <c r="BY88" s="40">
        <f t="shared" si="175"/>
        <v>198.18371034347803</v>
      </c>
      <c r="BZ88" s="42">
        <f t="shared" si="139"/>
        <v>3.1391251917446253E-2</v>
      </c>
    </row>
    <row r="92" spans="2:78" ht="19.899999999999999" customHeight="1" thickBot="1">
      <c r="E92" s="65" t="s">
        <v>37</v>
      </c>
    </row>
    <row r="93" spans="2:78" ht="19.899999999999999" customHeight="1">
      <c r="E93" s="75" t="s">
        <v>19</v>
      </c>
      <c r="F93" s="76"/>
      <c r="G93" s="76"/>
      <c r="H93" s="76"/>
      <c r="I93" s="74" t="s">
        <v>21</v>
      </c>
      <c r="J93" s="72"/>
      <c r="K93" s="72"/>
      <c r="L93" s="72"/>
      <c r="M93" s="72"/>
      <c r="N93" s="71">
        <v>0</v>
      </c>
      <c r="O93" s="71"/>
      <c r="P93" s="57"/>
      <c r="Q93" s="57"/>
      <c r="R93" s="58"/>
      <c r="S93" s="72" t="s">
        <v>21</v>
      </c>
      <c r="T93" s="72"/>
      <c r="U93" s="72"/>
      <c r="V93" s="72"/>
      <c r="W93" s="72"/>
      <c r="X93" s="71">
        <v>0.04</v>
      </c>
      <c r="Y93" s="71"/>
      <c r="Z93" s="43"/>
      <c r="AA93" s="43"/>
      <c r="AB93" s="44"/>
      <c r="AC93" s="74" t="s">
        <v>21</v>
      </c>
      <c r="AD93" s="72"/>
      <c r="AE93" s="72"/>
      <c r="AF93" s="72"/>
      <c r="AG93" s="72"/>
      <c r="AH93" s="71">
        <v>0.08</v>
      </c>
      <c r="AI93" s="71"/>
      <c r="AJ93" s="43"/>
      <c r="AK93" s="43"/>
      <c r="AL93" s="44"/>
      <c r="AM93" s="74" t="s">
        <v>21</v>
      </c>
      <c r="AN93" s="72"/>
      <c r="AO93" s="72"/>
      <c r="AP93" s="72"/>
      <c r="AQ93" s="72"/>
      <c r="AR93" s="71">
        <v>0.12</v>
      </c>
      <c r="AS93" s="71"/>
      <c r="AT93" s="43"/>
      <c r="AU93" s="43"/>
      <c r="AV93" s="44"/>
      <c r="AW93" s="74" t="s">
        <v>21</v>
      </c>
      <c r="AX93" s="72"/>
      <c r="AY93" s="72"/>
      <c r="AZ93" s="72"/>
      <c r="BA93" s="72"/>
      <c r="BB93" s="71">
        <v>0.16</v>
      </c>
      <c r="BC93" s="71"/>
      <c r="BD93" s="43"/>
      <c r="BE93" s="43"/>
      <c r="BF93" s="44"/>
      <c r="BG93" s="74" t="s">
        <v>21</v>
      </c>
      <c r="BH93" s="72"/>
      <c r="BI93" s="72"/>
      <c r="BJ93" s="72"/>
      <c r="BK93" s="72"/>
      <c r="BL93" s="71">
        <v>0.2</v>
      </c>
      <c r="BM93" s="71"/>
      <c r="BN93" s="43"/>
      <c r="BO93" s="43"/>
      <c r="BP93" s="44"/>
      <c r="BQ93" s="74" t="s">
        <v>21</v>
      </c>
      <c r="BR93" s="72"/>
      <c r="BS93" s="72"/>
      <c r="BT93" s="72"/>
      <c r="BU93" s="72"/>
      <c r="BV93" s="71">
        <v>0.24</v>
      </c>
      <c r="BW93" s="71"/>
      <c r="BX93" s="57"/>
      <c r="BY93" s="72"/>
      <c r="BZ93" s="73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3.9636276154215415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4.4675853541909687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0.50111406579810169</v>
      </c>
      <c r="N96" s="3">
        <f t="shared" si="195"/>
        <v>0</v>
      </c>
      <c r="O96" s="3">
        <f t="shared" si="195"/>
        <v>0.50111406579810169</v>
      </c>
      <c r="P96" s="18"/>
      <c r="Q96" s="18">
        <f t="shared" si="182"/>
        <v>5.0237231211689792</v>
      </c>
      <c r="R96" s="39"/>
      <c r="S96" s="3"/>
      <c r="T96" s="3"/>
      <c r="U96" s="3"/>
      <c r="V96" s="3"/>
      <c r="W96" s="3">
        <f t="shared" ref="W96:Y111" si="196">W4+W34+W64</f>
        <v>0.34606086722091844</v>
      </c>
      <c r="X96" s="3">
        <f t="shared" si="196"/>
        <v>0.69212173444183689</v>
      </c>
      <c r="Y96" s="3">
        <f t="shared" si="196"/>
        <v>1.0381826016627553</v>
      </c>
      <c r="Z96" s="18"/>
      <c r="AA96" s="18">
        <f t="shared" si="184"/>
        <v>4.618343379084946</v>
      </c>
      <c r="AB96" s="39"/>
      <c r="AC96" s="54"/>
      <c r="AD96" s="3"/>
      <c r="AE96" s="3"/>
      <c r="AF96" s="3"/>
      <c r="AG96" s="3">
        <f t="shared" ref="AG96:AI111" si="197">AG4+AG34+AG64</f>
        <v>0.25748293438977693</v>
      </c>
      <c r="AH96" s="3">
        <f t="shared" si="197"/>
        <v>1.0299317375591077</v>
      </c>
      <c r="AI96" s="3">
        <f t="shared" si="197"/>
        <v>1.2874146719488846</v>
      </c>
      <c r="AJ96" s="18"/>
      <c r="AK96" s="18">
        <f t="shared" si="186"/>
        <v>4.5146855923383544</v>
      </c>
      <c r="AL96" s="39"/>
      <c r="AM96" s="54"/>
      <c r="AN96" s="3"/>
      <c r="AO96" s="3"/>
      <c r="AP96" s="3"/>
      <c r="AQ96" s="3">
        <f t="shared" ref="AQ96:AS111" si="198">AQ4+AQ34+AQ64</f>
        <v>0.16424906109394463</v>
      </c>
      <c r="AR96" s="3">
        <f t="shared" si="198"/>
        <v>0.98549436656366773</v>
      </c>
      <c r="AS96" s="3">
        <f t="shared" si="198"/>
        <v>1.1497434276576124</v>
      </c>
      <c r="AT96" s="18"/>
      <c r="AU96" s="18">
        <f t="shared" si="188"/>
        <v>4.0832337091659303</v>
      </c>
      <c r="AV96" s="39"/>
      <c r="AW96" s="54"/>
      <c r="AX96" s="3"/>
      <c r="AY96" s="3"/>
      <c r="AZ96" s="3"/>
      <c r="BA96" s="3">
        <f t="shared" ref="BA96:BC111" si="199">BA4+BA34+BA64</f>
        <v>0.16989891061506601</v>
      </c>
      <c r="BB96" s="3">
        <f t="shared" si="199"/>
        <v>1.3591912849205281</v>
      </c>
      <c r="BC96" s="3">
        <f t="shared" si="199"/>
        <v>1.529090195535594</v>
      </c>
      <c r="BD96" s="18"/>
      <c r="BE96" s="18">
        <f t="shared" si="190"/>
        <v>4.0373972030589176</v>
      </c>
      <c r="BF96" s="39"/>
      <c r="BG96" s="54"/>
      <c r="BH96" s="3"/>
      <c r="BI96" s="3"/>
      <c r="BJ96" s="3"/>
      <c r="BK96" s="3">
        <f t="shared" ref="BK96:BM111" si="200">BK4+BK34+BK64</f>
        <v>0.12984356651936046</v>
      </c>
      <c r="BL96" s="3">
        <f t="shared" si="200"/>
        <v>1.2984356651936042</v>
      </c>
      <c r="BM96" s="3">
        <f t="shared" si="200"/>
        <v>1.4282792317129647</v>
      </c>
      <c r="BN96" s="18"/>
      <c r="BO96" s="18">
        <f t="shared" si="192"/>
        <v>3.7907631587308219</v>
      </c>
      <c r="BP96" s="39"/>
      <c r="BQ96" s="54"/>
      <c r="BR96" s="3"/>
      <c r="BS96" s="3"/>
      <c r="BT96" s="3"/>
      <c r="BU96" s="3">
        <f t="shared" ref="BU96:BW111" si="201">BU4+BU34+BU64</f>
        <v>0.10013119274862664</v>
      </c>
      <c r="BV96" s="3">
        <f t="shared" si="201"/>
        <v>1.2015743129835195</v>
      </c>
      <c r="BW96" s="3">
        <f t="shared" si="201"/>
        <v>1.3017055057321463</v>
      </c>
      <c r="BX96" s="18"/>
      <c r="BY96" s="18">
        <f t="shared" si="194"/>
        <v>3.6871053719842299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4.9715430929603945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0.46777730772709886</v>
      </c>
      <c r="N97" s="3">
        <f t="shared" si="195"/>
        <v>0</v>
      </c>
      <c r="O97" s="3">
        <f t="shared" si="195"/>
        <v>0.46777730772709886</v>
      </c>
      <c r="P97" s="18"/>
      <c r="Q97" s="18">
        <f t="shared" si="182"/>
        <v>6.6799803966460676</v>
      </c>
      <c r="R97" s="39"/>
      <c r="S97" s="32"/>
      <c r="T97" s="32"/>
      <c r="U97" s="32"/>
      <c r="V97" s="3"/>
      <c r="W97" s="3">
        <f t="shared" si="196"/>
        <v>0.38191816133695067</v>
      </c>
      <c r="X97" s="3">
        <f t="shared" si="196"/>
        <v>0.76383632267390134</v>
      </c>
      <c r="Y97" s="3">
        <f t="shared" si="196"/>
        <v>1.145754484010852</v>
      </c>
      <c r="Z97" s="18"/>
      <c r="AA97" s="18">
        <f t="shared" si="184"/>
        <v>5.4766857279290377</v>
      </c>
      <c r="AB97" s="39"/>
      <c r="AC97" s="36"/>
      <c r="AD97" s="32"/>
      <c r="AE97" s="32"/>
      <c r="AF97" s="3"/>
      <c r="AG97" s="3">
        <f t="shared" si="197"/>
        <v>0.3318398855336348</v>
      </c>
      <c r="AH97" s="3">
        <f t="shared" si="197"/>
        <v>1.3273595421345392</v>
      </c>
      <c r="AI97" s="3">
        <f t="shared" si="197"/>
        <v>1.6591994276681739</v>
      </c>
      <c r="AJ97" s="18"/>
      <c r="AK97" s="18">
        <f t="shared" si="186"/>
        <v>5.327469076258132</v>
      </c>
      <c r="AL97" s="39"/>
      <c r="AM97" s="36"/>
      <c r="AN97" s="32"/>
      <c r="AO97" s="32"/>
      <c r="AP97" s="3"/>
      <c r="AQ97" s="3">
        <f t="shared" si="198"/>
        <v>0.28475324325630968</v>
      </c>
      <c r="AR97" s="3">
        <f t="shared" si="198"/>
        <v>1.7085194595378583</v>
      </c>
      <c r="AS97" s="3">
        <f t="shared" si="198"/>
        <v>1.9932727027941679</v>
      </c>
      <c r="AT97" s="18"/>
      <c r="AU97" s="18">
        <f t="shared" si="188"/>
        <v>5.1614474424572991</v>
      </c>
      <c r="AV97" s="39"/>
      <c r="AW97" s="36"/>
      <c r="AX97" s="32"/>
      <c r="AY97" s="32"/>
      <c r="AZ97" s="3"/>
      <c r="BA97" s="3">
        <f t="shared" si="199"/>
        <v>0.24589796522529322</v>
      </c>
      <c r="BB97" s="3">
        <f t="shared" si="199"/>
        <v>1.9671837218023458</v>
      </c>
      <c r="BC97" s="3">
        <f t="shared" si="199"/>
        <v>2.2130816870276391</v>
      </c>
      <c r="BD97" s="18"/>
      <c r="BE97" s="18">
        <f t="shared" si="190"/>
        <v>5.8145238169548161</v>
      </c>
      <c r="BF97" s="39"/>
      <c r="BG97" s="36"/>
      <c r="BH97" s="32"/>
      <c r="BI97" s="32"/>
      <c r="BJ97" s="3"/>
      <c r="BK97" s="3">
        <f t="shared" si="200"/>
        <v>0.22135136869692379</v>
      </c>
      <c r="BL97" s="3">
        <f t="shared" si="200"/>
        <v>2.2135136869692378</v>
      </c>
      <c r="BM97" s="3">
        <f t="shared" si="200"/>
        <v>2.4348650556661617</v>
      </c>
      <c r="BN97" s="18"/>
      <c r="BO97" s="18">
        <f t="shared" si="192"/>
        <v>5.6699430224232001</v>
      </c>
      <c r="BP97" s="39"/>
      <c r="BQ97" s="36"/>
      <c r="BR97" s="32"/>
      <c r="BS97" s="32"/>
      <c r="BT97" s="3"/>
      <c r="BU97" s="3">
        <f t="shared" si="201"/>
        <v>0.19343039265670539</v>
      </c>
      <c r="BV97" s="3">
        <f t="shared" si="201"/>
        <v>2.3211647118804648</v>
      </c>
      <c r="BW97" s="3">
        <f t="shared" si="201"/>
        <v>2.5145951045371699</v>
      </c>
      <c r="BX97" s="18"/>
      <c r="BY97" s="18">
        <f t="shared" si="194"/>
        <v>5.5108751743313036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5.4755008317298213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0.65686047269060643</v>
      </c>
      <c r="N98" s="3">
        <f t="shared" si="195"/>
        <v>0</v>
      </c>
      <c r="O98" s="3">
        <f t="shared" si="195"/>
        <v>0.65686047269060643</v>
      </c>
      <c r="P98" s="18"/>
      <c r="Q98" s="18">
        <f t="shared" si="182"/>
        <v>9.8029646975818991</v>
      </c>
      <c r="R98" s="39"/>
      <c r="S98" s="31"/>
      <c r="T98" s="31"/>
      <c r="U98" s="31"/>
      <c r="V98" s="3"/>
      <c r="W98" s="3">
        <f t="shared" si="196"/>
        <v>0.58224866852464319</v>
      </c>
      <c r="X98" s="3">
        <f t="shared" si="196"/>
        <v>1.1644973370492864</v>
      </c>
      <c r="Y98" s="3">
        <f t="shared" si="196"/>
        <v>1.7467460055739297</v>
      </c>
      <c r="Z98" s="18"/>
      <c r="AA98" s="18">
        <f t="shared" si="184"/>
        <v>9.5943250935543887</v>
      </c>
      <c r="AB98" s="39"/>
      <c r="AC98" s="35"/>
      <c r="AD98" s="31"/>
      <c r="AE98" s="31"/>
      <c r="AF98" s="3"/>
      <c r="AG98" s="3">
        <f t="shared" si="197"/>
        <v>0.50644119414753974</v>
      </c>
      <c r="AH98" s="3">
        <f t="shared" si="197"/>
        <v>2.025764776590159</v>
      </c>
      <c r="AI98" s="3">
        <f t="shared" si="197"/>
        <v>2.5322059707376985</v>
      </c>
      <c r="AJ98" s="18"/>
      <c r="AK98" s="18">
        <f t="shared" si="186"/>
        <v>9.3431059785008603</v>
      </c>
      <c r="AL98" s="39"/>
      <c r="AM98" s="35"/>
      <c r="AN98" s="31"/>
      <c r="AO98" s="31"/>
      <c r="AP98" s="3"/>
      <c r="AQ98" s="3">
        <f t="shared" si="198"/>
        <v>0.447750960242699</v>
      </c>
      <c r="AR98" s="3">
        <f t="shared" si="198"/>
        <v>2.6865057614561936</v>
      </c>
      <c r="AS98" s="3">
        <f t="shared" si="198"/>
        <v>3.1342567216988928</v>
      </c>
      <c r="AT98" s="18"/>
      <c r="AU98" s="18">
        <f t="shared" si="188"/>
        <v>9.0860805664892368</v>
      </c>
      <c r="AV98" s="39"/>
      <c r="AW98" s="35"/>
      <c r="AX98" s="31"/>
      <c r="AY98" s="31"/>
      <c r="AZ98" s="3"/>
      <c r="BA98" s="3">
        <f t="shared" si="199"/>
        <v>0.37742518036438377</v>
      </c>
      <c r="BB98" s="3">
        <f t="shared" si="199"/>
        <v>3.0194014429150702</v>
      </c>
      <c r="BC98" s="3">
        <f t="shared" si="199"/>
        <v>3.3968266232794533</v>
      </c>
      <c r="BD98" s="18"/>
      <c r="BE98" s="18">
        <f t="shared" si="190"/>
        <v>8.8441515265686572</v>
      </c>
      <c r="BF98" s="39"/>
      <c r="BG98" s="36"/>
      <c r="BH98" s="31"/>
      <c r="BI98" s="31"/>
      <c r="BJ98" s="3"/>
      <c r="BK98" s="3">
        <f t="shared" si="200"/>
        <v>0.33172240743331405</v>
      </c>
      <c r="BL98" s="3">
        <f t="shared" si="200"/>
        <v>3.3172240743331405</v>
      </c>
      <c r="BM98" s="3">
        <f t="shared" si="200"/>
        <v>3.6489464817664543</v>
      </c>
      <c r="BN98" s="18"/>
      <c r="BO98" s="18">
        <f t="shared" si="192"/>
        <v>8.5770618664963365</v>
      </c>
      <c r="BP98" s="39"/>
      <c r="BQ98" s="35"/>
      <c r="BR98" s="31"/>
      <c r="BS98" s="31"/>
      <c r="BT98" s="3"/>
      <c r="BU98" s="3">
        <f t="shared" si="201"/>
        <v>0.28988587563706925</v>
      </c>
      <c r="BV98" s="3">
        <f t="shared" si="201"/>
        <v>3.4786305076448309</v>
      </c>
      <c r="BW98" s="3">
        <f t="shared" si="201"/>
        <v>3.7685163832819</v>
      </c>
      <c r="BX98" s="18"/>
      <c r="BY98" s="18">
        <f t="shared" si="194"/>
        <v>8.2902307967664957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5.9794585704992471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0.72324985891171301</v>
      </c>
      <c r="N99" s="3">
        <f t="shared" si="195"/>
        <v>0</v>
      </c>
      <c r="O99" s="3">
        <f t="shared" si="195"/>
        <v>0.72324985891171301</v>
      </c>
      <c r="P99" s="18"/>
      <c r="Q99" s="18">
        <f t="shared" si="182"/>
        <v>13.232787185137198</v>
      </c>
      <c r="R99" s="39"/>
      <c r="S99" s="31"/>
      <c r="T99" s="31"/>
      <c r="U99" s="32"/>
      <c r="V99" s="3"/>
      <c r="W99" s="3">
        <f t="shared" si="196"/>
        <v>0.55061044701164152</v>
      </c>
      <c r="X99" s="3">
        <f t="shared" si="196"/>
        <v>1.101220894023283</v>
      </c>
      <c r="Y99" s="3">
        <f t="shared" si="196"/>
        <v>1.6518313410349248</v>
      </c>
      <c r="Z99" s="18"/>
      <c r="AA99" s="18">
        <f t="shared" si="184"/>
        <v>12.545186357688543</v>
      </c>
      <c r="AB99" s="39"/>
      <c r="AC99" s="35"/>
      <c r="AD99" s="31"/>
      <c r="AE99" s="32"/>
      <c r="AF99" s="3"/>
      <c r="AG99" s="3">
        <f t="shared" si="197"/>
        <v>0.49171878687036158</v>
      </c>
      <c r="AH99" s="3">
        <f t="shared" si="197"/>
        <v>1.9668751474814463</v>
      </c>
      <c r="AI99" s="3">
        <f t="shared" si="197"/>
        <v>2.458593934351808</v>
      </c>
      <c r="AJ99" s="18"/>
      <c r="AK99" s="18">
        <f t="shared" si="186"/>
        <v>12.000247578750134</v>
      </c>
      <c r="AL99" s="39"/>
      <c r="AM99" s="35"/>
      <c r="AN99" s="31"/>
      <c r="AO99" s="32"/>
      <c r="AP99" s="3"/>
      <c r="AQ99" s="3">
        <f t="shared" si="198"/>
        <v>0.41695820616034396</v>
      </c>
      <c r="AR99" s="3">
        <f t="shared" si="198"/>
        <v>2.5017492369620635</v>
      </c>
      <c r="AS99" s="3">
        <f t="shared" si="198"/>
        <v>2.9187074431224076</v>
      </c>
      <c r="AT99" s="18"/>
      <c r="AU99" s="18">
        <f t="shared" si="188"/>
        <v>11.466903241916793</v>
      </c>
      <c r="AV99" s="39"/>
      <c r="AW99" s="35"/>
      <c r="AX99" s="31"/>
      <c r="AY99" s="32"/>
      <c r="AZ99" s="3"/>
      <c r="BA99" s="3">
        <f t="shared" si="199"/>
        <v>0.35650390734015791</v>
      </c>
      <c r="BB99" s="3">
        <f t="shared" si="199"/>
        <v>2.8520312587212633</v>
      </c>
      <c r="BC99" s="3">
        <f t="shared" si="199"/>
        <v>3.2085351660614214</v>
      </c>
      <c r="BD99" s="18"/>
      <c r="BE99" s="18">
        <f t="shared" si="190"/>
        <v>11.342389015831884</v>
      </c>
      <c r="BF99" s="39"/>
      <c r="BG99" s="36"/>
      <c r="BH99" s="31"/>
      <c r="BI99" s="32"/>
      <c r="BJ99" s="3"/>
      <c r="BK99" s="3">
        <f t="shared" si="200"/>
        <v>0.33073655734521484</v>
      </c>
      <c r="BL99" s="3">
        <f t="shared" si="200"/>
        <v>3.3073655734521483</v>
      </c>
      <c r="BM99" s="3">
        <f t="shared" si="200"/>
        <v>3.6381021307973631</v>
      </c>
      <c r="BN99" s="18"/>
      <c r="BO99" s="18">
        <f t="shared" si="192"/>
        <v>11.152340986544392</v>
      </c>
      <c r="BP99" s="39"/>
      <c r="BQ99" s="35"/>
      <c r="BR99" s="31"/>
      <c r="BS99" s="32"/>
      <c r="BT99" s="3"/>
      <c r="BU99" s="3">
        <f t="shared" si="201"/>
        <v>0.30707684778626027</v>
      </c>
      <c r="BV99" s="3">
        <f t="shared" si="201"/>
        <v>3.6849221734351234</v>
      </c>
      <c r="BW99" s="3">
        <f t="shared" si="201"/>
        <v>3.9919990212213836</v>
      </c>
      <c r="BX99" s="18"/>
      <c r="BY99" s="18">
        <f t="shared" si="194"/>
        <v>10.954731364579676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6.4834163092686756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0.85923627635682742</v>
      </c>
      <c r="N100" s="3">
        <f t="shared" si="195"/>
        <v>0</v>
      </c>
      <c r="O100" s="3">
        <f t="shared" si="195"/>
        <v>0.85923627635682742</v>
      </c>
      <c r="P100" s="18"/>
      <c r="Q100" s="18">
        <f t="shared" si="182"/>
        <v>18.59073661143988</v>
      </c>
      <c r="R100" s="39"/>
      <c r="S100" s="31"/>
      <c r="T100" s="31"/>
      <c r="U100" s="31"/>
      <c r="V100" s="3"/>
      <c r="W100" s="3">
        <f t="shared" si="196"/>
        <v>0.64797155747772917</v>
      </c>
      <c r="X100" s="3">
        <f t="shared" si="196"/>
        <v>1.2959431149554583</v>
      </c>
      <c r="Y100" s="3">
        <f t="shared" si="196"/>
        <v>1.9439146724331877</v>
      </c>
      <c r="Z100" s="18"/>
      <c r="AA100" s="18">
        <f t="shared" si="184"/>
        <v>16.638484353384076</v>
      </c>
      <c r="AB100" s="39"/>
      <c r="AC100" s="35"/>
      <c r="AD100" s="31"/>
      <c r="AE100" s="31"/>
      <c r="AF100" s="3"/>
      <c r="AG100" s="3">
        <f t="shared" si="197"/>
        <v>0.51641795440652072</v>
      </c>
      <c r="AH100" s="3">
        <f t="shared" si="197"/>
        <v>2.0656718176260829</v>
      </c>
      <c r="AI100" s="3">
        <f t="shared" si="197"/>
        <v>2.582089772032603</v>
      </c>
      <c r="AJ100" s="18"/>
      <c r="AK100" s="18">
        <f t="shared" si="186"/>
        <v>15.603880622156348</v>
      </c>
      <c r="AL100" s="39"/>
      <c r="AM100" s="35"/>
      <c r="AN100" s="31"/>
      <c r="AO100" s="31"/>
      <c r="AP100" s="3"/>
      <c r="AQ100" s="3">
        <f t="shared" si="198"/>
        <v>0.45019678756514708</v>
      </c>
      <c r="AR100" s="3">
        <f t="shared" si="198"/>
        <v>2.7011807253908824</v>
      </c>
      <c r="AS100" s="3">
        <f t="shared" si="198"/>
        <v>3.1513775129560297</v>
      </c>
      <c r="AT100" s="18"/>
      <c r="AU100" s="18">
        <f t="shared" si="188"/>
        <v>14.883513676376047</v>
      </c>
      <c r="AV100" s="39"/>
      <c r="AW100" s="35"/>
      <c r="AX100" s="31"/>
      <c r="AY100" s="31"/>
      <c r="AZ100" s="3"/>
      <c r="BA100" s="3">
        <f t="shared" si="199"/>
        <v>0.39789574203120265</v>
      </c>
      <c r="BB100" s="3">
        <f t="shared" si="199"/>
        <v>3.1831659362496212</v>
      </c>
      <c r="BC100" s="3">
        <f t="shared" si="199"/>
        <v>3.5810616782808236</v>
      </c>
      <c r="BD100" s="18"/>
      <c r="BE100" s="18">
        <f t="shared" si="190"/>
        <v>14.217126055703279</v>
      </c>
      <c r="BF100" s="39"/>
      <c r="BG100" s="35"/>
      <c r="BH100" s="31"/>
      <c r="BI100" s="31"/>
      <c r="BJ100" s="3"/>
      <c r="BK100" s="3">
        <f t="shared" si="200"/>
        <v>0.34624213709299895</v>
      </c>
      <c r="BL100" s="3">
        <f t="shared" si="200"/>
        <v>3.4624213709299894</v>
      </c>
      <c r="BM100" s="3">
        <f t="shared" si="200"/>
        <v>3.8086635080229883</v>
      </c>
      <c r="BN100" s="18"/>
      <c r="BO100" s="18">
        <f t="shared" si="192"/>
        <v>13.992854812101744</v>
      </c>
      <c r="BP100" s="39"/>
      <c r="BQ100" s="35"/>
      <c r="BR100" s="31"/>
      <c r="BS100" s="31"/>
      <c r="BT100" s="3"/>
      <c r="BU100" s="3">
        <f t="shared" si="201"/>
        <v>0.32425341508435307</v>
      </c>
      <c r="BV100" s="3">
        <f t="shared" si="201"/>
        <v>3.8910409810122371</v>
      </c>
      <c r="BW100" s="3">
        <f t="shared" si="201"/>
        <v>4.2152943960965903</v>
      </c>
      <c r="BX100" s="18"/>
      <c r="BY100" s="18">
        <f t="shared" si="194"/>
        <v>13.768583568500201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6.9873740480381032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1.1877422027914237</v>
      </c>
      <c r="N101" s="3">
        <f t="shared" si="195"/>
        <v>0</v>
      </c>
      <c r="O101" s="3">
        <f t="shared" si="195"/>
        <v>1.1877422027914237</v>
      </c>
      <c r="P101" s="18"/>
      <c r="Q101" s="18">
        <f t="shared" si="182"/>
        <v>25.836901516562857</v>
      </c>
      <c r="R101" s="39"/>
      <c r="S101" s="31"/>
      <c r="T101" s="31"/>
      <c r="U101" s="31"/>
      <c r="V101" s="3"/>
      <c r="W101" s="3">
        <f t="shared" si="196"/>
        <v>0.8792682509923877</v>
      </c>
      <c r="X101" s="3">
        <f t="shared" si="196"/>
        <v>1.7585365019847754</v>
      </c>
      <c r="Y101" s="3">
        <f t="shared" si="196"/>
        <v>2.6378047529771633</v>
      </c>
      <c r="Z101" s="18"/>
      <c r="AA101" s="18">
        <f t="shared" si="184"/>
        <v>23.554785336031429</v>
      </c>
      <c r="AB101" s="39"/>
      <c r="AC101" s="35"/>
      <c r="AD101" s="31"/>
      <c r="AE101" s="31"/>
      <c r="AF101" s="3"/>
      <c r="AG101" s="3">
        <f t="shared" si="197"/>
        <v>0.66229071868902767</v>
      </c>
      <c r="AH101" s="3">
        <f t="shared" si="197"/>
        <v>2.6491628747561107</v>
      </c>
      <c r="AI101" s="3">
        <f t="shared" si="197"/>
        <v>3.3114535934451377</v>
      </c>
      <c r="AJ101" s="18"/>
      <c r="AK101" s="18">
        <f t="shared" si="186"/>
        <v>21.176944155329672</v>
      </c>
      <c r="AL101" s="39"/>
      <c r="AM101" s="35"/>
      <c r="AN101" s="31"/>
      <c r="AO101" s="31"/>
      <c r="AP101" s="3"/>
      <c r="AQ101" s="3">
        <f t="shared" si="198"/>
        <v>0.50677659462560687</v>
      </c>
      <c r="AR101" s="3">
        <f t="shared" si="198"/>
        <v>3.0406595677536412</v>
      </c>
      <c r="AS101" s="3">
        <f t="shared" si="198"/>
        <v>3.5474361623792481</v>
      </c>
      <c r="AT101" s="18"/>
      <c r="AU101" s="18">
        <f t="shared" si="188"/>
        <v>19.116041210485996</v>
      </c>
      <c r="AV101" s="39"/>
      <c r="AW101" s="35"/>
      <c r="AX101" s="31"/>
      <c r="AY101" s="31"/>
      <c r="AZ101" s="3"/>
      <c r="BA101" s="3">
        <f t="shared" si="199"/>
        <v>0.45825259203744084</v>
      </c>
      <c r="BB101" s="3">
        <f t="shared" si="199"/>
        <v>3.6660207362995267</v>
      </c>
      <c r="BC101" s="3">
        <f t="shared" si="199"/>
        <v>4.1242733283369679</v>
      </c>
      <c r="BD101" s="18"/>
      <c r="BE101" s="18">
        <f t="shared" si="190"/>
        <v>18.295541209025984</v>
      </c>
      <c r="BF101" s="39"/>
      <c r="BG101" s="35"/>
      <c r="BH101" s="31"/>
      <c r="BI101" s="31"/>
      <c r="BJ101" s="3"/>
      <c r="BK101" s="3">
        <f t="shared" si="200"/>
        <v>0.40816993166894378</v>
      </c>
      <c r="BL101" s="3">
        <f t="shared" si="200"/>
        <v>4.0816993166894378</v>
      </c>
      <c r="BM101" s="3">
        <f t="shared" si="200"/>
        <v>4.4898692483583815</v>
      </c>
      <c r="BN101" s="18"/>
      <c r="BO101" s="18">
        <f t="shared" si="192"/>
        <v>17.544220619453775</v>
      </c>
      <c r="BP101" s="39"/>
      <c r="BQ101" s="35"/>
      <c r="BR101" s="31"/>
      <c r="BS101" s="31"/>
      <c r="BT101" s="3"/>
      <c r="BU101" s="3">
        <f t="shared" si="201"/>
        <v>0.35635403941920291</v>
      </c>
      <c r="BV101" s="3">
        <f t="shared" si="201"/>
        <v>4.2762484730304342</v>
      </c>
      <c r="BW101" s="3">
        <f t="shared" si="201"/>
        <v>4.6326025124496368</v>
      </c>
      <c r="BX101" s="18"/>
      <c r="BY101" s="18">
        <f t="shared" si="194"/>
        <v>17.108229442207378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7.4913317868075282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1.117339965386257</v>
      </c>
      <c r="N102" s="3">
        <f t="shared" si="195"/>
        <v>0</v>
      </c>
      <c r="O102" s="3">
        <f t="shared" si="195"/>
        <v>1.117339965386257</v>
      </c>
      <c r="P102" s="18"/>
      <c r="Q102" s="18">
        <f t="shared" si="182"/>
        <v>31.272156602838702</v>
      </c>
      <c r="R102" s="39"/>
      <c r="S102" s="31"/>
      <c r="T102" s="31"/>
      <c r="U102" s="31"/>
      <c r="V102" s="3"/>
      <c r="W102" s="3">
        <f t="shared" si="196"/>
        <v>1.1784248018033687</v>
      </c>
      <c r="X102" s="3">
        <f t="shared" si="196"/>
        <v>2.3568496036067375</v>
      </c>
      <c r="Y102" s="3">
        <f t="shared" si="196"/>
        <v>3.5352744054101057</v>
      </c>
      <c r="Z102" s="18"/>
      <c r="AA102" s="18">
        <f t="shared" si="184"/>
        <v>30.713052554021068</v>
      </c>
      <c r="AB102" s="39"/>
      <c r="AC102" s="35"/>
      <c r="AD102" s="31"/>
      <c r="AE102" s="31"/>
      <c r="AF102" s="3"/>
      <c r="AG102" s="3">
        <f t="shared" si="197"/>
        <v>0.84340505161710588</v>
      </c>
      <c r="AH102" s="3">
        <f t="shared" si="197"/>
        <v>3.3736202064684235</v>
      </c>
      <c r="AI102" s="3">
        <f t="shared" si="197"/>
        <v>4.2170252580855303</v>
      </c>
      <c r="AJ102" s="18"/>
      <c r="AK102" s="18">
        <f t="shared" si="186"/>
        <v>27.884818775161662</v>
      </c>
      <c r="AL102" s="39"/>
      <c r="AM102" s="35"/>
      <c r="AN102" s="31"/>
      <c r="AO102" s="31"/>
      <c r="AP102" s="3"/>
      <c r="AQ102" s="3">
        <f t="shared" si="198"/>
        <v>0.61948048767144193</v>
      </c>
      <c r="AR102" s="3">
        <f t="shared" si="198"/>
        <v>3.716882926028652</v>
      </c>
      <c r="AS102" s="3">
        <f t="shared" si="198"/>
        <v>4.3363634137000933</v>
      </c>
      <c r="AT102" s="18"/>
      <c r="AU102" s="18">
        <f t="shared" si="188"/>
        <v>25.385702982485689</v>
      </c>
      <c r="AV102" s="39"/>
      <c r="AW102" s="35"/>
      <c r="AX102" s="31"/>
      <c r="AY102" s="31"/>
      <c r="AZ102" s="3"/>
      <c r="BA102" s="3">
        <f t="shared" si="199"/>
        <v>0.52422760647204114</v>
      </c>
      <c r="BB102" s="3">
        <f t="shared" si="199"/>
        <v>4.1938208517763291</v>
      </c>
      <c r="BC102" s="3">
        <f t="shared" si="199"/>
        <v>4.7180484582483704</v>
      </c>
      <c r="BD102" s="18"/>
      <c r="BE102" s="18">
        <f t="shared" si="190"/>
        <v>23.276175649358166</v>
      </c>
      <c r="BF102" s="39"/>
      <c r="BG102" s="35"/>
      <c r="BH102" s="31"/>
      <c r="BI102" s="31"/>
      <c r="BJ102" s="3"/>
      <c r="BK102" s="3">
        <f t="shared" si="200"/>
        <v>0.4728020662382087</v>
      </c>
      <c r="BL102" s="3">
        <f t="shared" si="200"/>
        <v>4.7280206623820868</v>
      </c>
      <c r="BM102" s="3">
        <f t="shared" si="200"/>
        <v>5.2008227286202953</v>
      </c>
      <c r="BN102" s="18"/>
      <c r="BO102" s="18">
        <f t="shared" si="192"/>
        <v>22.34136161028897</v>
      </c>
      <c r="BP102" s="39"/>
      <c r="BQ102" s="35"/>
      <c r="BR102" s="31"/>
      <c r="BS102" s="31"/>
      <c r="BT102" s="3"/>
      <c r="BU102" s="3">
        <f t="shared" si="201"/>
        <v>0.427253105319503</v>
      </c>
      <c r="BV102" s="3">
        <f t="shared" si="201"/>
        <v>5.1270372638340351</v>
      </c>
      <c r="BW102" s="3">
        <f t="shared" si="201"/>
        <v>5.5542903691535388</v>
      </c>
      <c r="BX102" s="18"/>
      <c r="BY102" s="18">
        <f t="shared" si="194"/>
        <v>21.562184691192055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7.9952895255769558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1.2673799675313342</v>
      </c>
      <c r="N103" s="3">
        <f t="shared" si="195"/>
        <v>0</v>
      </c>
      <c r="O103" s="3">
        <f t="shared" si="195"/>
        <v>1.2673799675313342</v>
      </c>
      <c r="P103" s="18"/>
      <c r="Q103" s="18">
        <f t="shared" si="182"/>
        <v>37.65593627948833</v>
      </c>
      <c r="R103" s="39"/>
      <c r="S103" s="31"/>
      <c r="T103" s="31"/>
      <c r="U103" s="31"/>
      <c r="V103" s="3"/>
      <c r="W103" s="3">
        <f t="shared" si="196"/>
        <v>1.1735299391049538</v>
      </c>
      <c r="X103" s="3">
        <f t="shared" si="196"/>
        <v>2.3470598782099077</v>
      </c>
      <c r="Y103" s="3">
        <f t="shared" si="196"/>
        <v>3.5205898173148613</v>
      </c>
      <c r="Z103" s="18"/>
      <c r="AA103" s="18">
        <f t="shared" si="184"/>
        <v>36.91115715189683</v>
      </c>
      <c r="AB103" s="39"/>
      <c r="AC103" s="35"/>
      <c r="AD103" s="31"/>
      <c r="AE103" s="31"/>
      <c r="AF103" s="3"/>
      <c r="AG103" s="3">
        <f t="shared" si="197"/>
        <v>1.1298866830242631</v>
      </c>
      <c r="AH103" s="3">
        <f t="shared" si="197"/>
        <v>4.5195467320970524</v>
      </c>
      <c r="AI103" s="3">
        <f t="shared" si="197"/>
        <v>5.6494334151213152</v>
      </c>
      <c r="AJ103" s="18"/>
      <c r="AK103" s="18">
        <f t="shared" si="186"/>
        <v>36.182044899157589</v>
      </c>
      <c r="AL103" s="39"/>
      <c r="AM103" s="35"/>
      <c r="AN103" s="31"/>
      <c r="AO103" s="31"/>
      <c r="AP103" s="3"/>
      <c r="AQ103" s="3">
        <f t="shared" si="198"/>
        <v>0.90031201469870337</v>
      </c>
      <c r="AR103" s="3">
        <f t="shared" si="198"/>
        <v>5.4018720881922206</v>
      </c>
      <c r="AS103" s="3">
        <f t="shared" si="198"/>
        <v>6.3021841028909238</v>
      </c>
      <c r="AT103" s="18"/>
      <c r="AU103" s="18">
        <f t="shared" si="188"/>
        <v>34.238147273259401</v>
      </c>
      <c r="AV103" s="39"/>
      <c r="AW103" s="35"/>
      <c r="AX103" s="31"/>
      <c r="AY103" s="31"/>
      <c r="AZ103" s="3"/>
      <c r="BA103" s="3">
        <f t="shared" si="199"/>
        <v>0.68339907747040152</v>
      </c>
      <c r="BB103" s="3">
        <f t="shared" si="199"/>
        <v>5.4671926197632121</v>
      </c>
      <c r="BC103" s="3">
        <f t="shared" si="199"/>
        <v>6.1505916972336143</v>
      </c>
      <c r="BD103" s="18"/>
      <c r="BE103" s="18">
        <f t="shared" si="190"/>
        <v>31.644676913102618</v>
      </c>
      <c r="BF103" s="39"/>
      <c r="BG103" s="35"/>
      <c r="BH103" s="31"/>
      <c r="BI103" s="31"/>
      <c r="BJ103" s="3"/>
      <c r="BK103" s="3">
        <f t="shared" si="200"/>
        <v>0.54804936280762651</v>
      </c>
      <c r="BL103" s="3">
        <f t="shared" si="200"/>
        <v>5.4804936280762639</v>
      </c>
      <c r="BM103" s="3">
        <f t="shared" si="200"/>
        <v>6.0285429908838903</v>
      </c>
      <c r="BN103" s="18"/>
      <c r="BO103" s="18">
        <f t="shared" si="192"/>
        <v>29.459750443323692</v>
      </c>
      <c r="BP103" s="39"/>
      <c r="BQ103" s="35"/>
      <c r="BR103" s="31"/>
      <c r="BS103" s="31"/>
      <c r="BT103" s="3"/>
      <c r="BU103" s="3">
        <f t="shared" si="201"/>
        <v>0.45738187152296961</v>
      </c>
      <c r="BV103" s="3">
        <f t="shared" si="201"/>
        <v>5.4885824582756353</v>
      </c>
      <c r="BW103" s="3">
        <f t="shared" si="201"/>
        <v>5.9459643297986045</v>
      </c>
      <c r="BX103" s="18"/>
      <c r="BY103" s="18">
        <f t="shared" si="194"/>
        <v>26.475813356080106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8.4992472643463834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1.3565870599392009</v>
      </c>
      <c r="N104" s="3">
        <f t="shared" si="195"/>
        <v>0</v>
      </c>
      <c r="O104" s="3">
        <f t="shared" si="195"/>
        <v>1.3565870599392009</v>
      </c>
      <c r="P104" s="18"/>
      <c r="Q104" s="18">
        <f t="shared" si="182"/>
        <v>44.005661394625406</v>
      </c>
      <c r="R104" s="39"/>
      <c r="S104" s="31"/>
      <c r="T104" s="31"/>
      <c r="U104" s="31"/>
      <c r="V104" s="3"/>
      <c r="W104" s="3">
        <f t="shared" si="196"/>
        <v>1.3013214727795925</v>
      </c>
      <c r="X104" s="3">
        <f t="shared" si="196"/>
        <v>2.6026429455591851</v>
      </c>
      <c r="Y104" s="3">
        <f t="shared" si="196"/>
        <v>3.9039644183387772</v>
      </c>
      <c r="Z104" s="18"/>
      <c r="AA104" s="18">
        <f t="shared" si="184"/>
        <v>44.356004193503566</v>
      </c>
      <c r="AB104" s="39"/>
      <c r="AC104" s="35"/>
      <c r="AD104" s="31"/>
      <c r="AE104" s="31"/>
      <c r="AF104" s="3"/>
      <c r="AG104" s="3">
        <f t="shared" si="197"/>
        <v>1.2934886142365336</v>
      </c>
      <c r="AH104" s="3">
        <f t="shared" si="197"/>
        <v>5.1739544569461344</v>
      </c>
      <c r="AI104" s="3">
        <f t="shared" si="197"/>
        <v>6.467443071182668</v>
      </c>
      <c r="AJ104" s="18"/>
      <c r="AK104" s="18">
        <f t="shared" si="186"/>
        <v>43.991184419465156</v>
      </c>
      <c r="AL104" s="39"/>
      <c r="AM104" s="35"/>
      <c r="AN104" s="31"/>
      <c r="AO104" s="31"/>
      <c r="AP104" s="3"/>
      <c r="AQ104" s="3">
        <f t="shared" si="198"/>
        <v>1.1212217225669727</v>
      </c>
      <c r="AR104" s="3">
        <f t="shared" si="198"/>
        <v>6.7273303354018363</v>
      </c>
      <c r="AS104" s="3">
        <f t="shared" si="198"/>
        <v>7.8485520579688091</v>
      </c>
      <c r="AT104" s="18"/>
      <c r="AU104" s="18">
        <f t="shared" si="188"/>
        <v>41.876098348551977</v>
      </c>
      <c r="AV104" s="39"/>
      <c r="AW104" s="35"/>
      <c r="AX104" s="31"/>
      <c r="AY104" s="31"/>
      <c r="AZ104" s="3"/>
      <c r="BA104" s="3">
        <f t="shared" si="199"/>
        <v>0.75752441155006733</v>
      </c>
      <c r="BB104" s="3">
        <f t="shared" si="199"/>
        <v>6.0601952924005387</v>
      </c>
      <c r="BC104" s="3">
        <f t="shared" si="199"/>
        <v>6.8177197039506057</v>
      </c>
      <c r="BD104" s="18"/>
      <c r="BE104" s="18">
        <f t="shared" si="190"/>
        <v>38.608645054882558</v>
      </c>
      <c r="BF104" s="39"/>
      <c r="BG104" s="35"/>
      <c r="BH104" s="31"/>
      <c r="BI104" s="31"/>
      <c r="BJ104" s="3"/>
      <c r="BK104" s="3">
        <f t="shared" si="200"/>
        <v>0.61220992917183148</v>
      </c>
      <c r="BL104" s="3">
        <f t="shared" si="200"/>
        <v>6.1220992917183157</v>
      </c>
      <c r="BM104" s="3">
        <f t="shared" si="200"/>
        <v>6.7343092208901467</v>
      </c>
      <c r="BN104" s="18"/>
      <c r="BO104" s="18">
        <f t="shared" si="192"/>
        <v>36.327073769626459</v>
      </c>
      <c r="BP104" s="39"/>
      <c r="BQ104" s="35"/>
      <c r="BR104" s="31"/>
      <c r="BS104" s="31"/>
      <c r="BT104" s="3"/>
      <c r="BU104" s="3">
        <f t="shared" si="201"/>
        <v>0.55831608514188802</v>
      </c>
      <c r="BV104" s="3">
        <f t="shared" si="201"/>
        <v>6.6997930217026562</v>
      </c>
      <c r="BW104" s="3">
        <f t="shared" si="201"/>
        <v>7.258109106844544</v>
      </c>
      <c r="BX104" s="18"/>
      <c r="BY104" s="18">
        <f t="shared" si="194"/>
        <v>35.181945034450322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9.0032050031158075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1.4803352825995242</v>
      </c>
      <c r="N105" s="3">
        <f t="shared" si="195"/>
        <v>0</v>
      </c>
      <c r="O105" s="3">
        <f t="shared" si="195"/>
        <v>1.4803352825995242</v>
      </c>
      <c r="P105" s="18"/>
      <c r="Q105" s="18">
        <f t="shared" si="182"/>
        <v>53.590560587911533</v>
      </c>
      <c r="R105" s="39"/>
      <c r="S105" s="31"/>
      <c r="T105" s="31"/>
      <c r="U105" s="31"/>
      <c r="V105" s="3"/>
      <c r="W105" s="3">
        <f t="shared" si="196"/>
        <v>1.3969277788521137</v>
      </c>
      <c r="X105" s="3">
        <f t="shared" si="196"/>
        <v>2.7938555577042274</v>
      </c>
      <c r="Y105" s="3">
        <f t="shared" si="196"/>
        <v>4.1907833365563416</v>
      </c>
      <c r="Z105" s="18"/>
      <c r="AA105" s="18">
        <f t="shared" si="184"/>
        <v>53.122505728716462</v>
      </c>
      <c r="AB105" s="39"/>
      <c r="AC105" s="35"/>
      <c r="AD105" s="31"/>
      <c r="AE105" s="31"/>
      <c r="AF105" s="3"/>
      <c r="AG105" s="3">
        <f t="shared" si="197"/>
        <v>1.3779097374656137</v>
      </c>
      <c r="AH105" s="3">
        <f t="shared" si="197"/>
        <v>5.511638949862455</v>
      </c>
      <c r="AI105" s="3">
        <f t="shared" si="197"/>
        <v>6.8895486873280687</v>
      </c>
      <c r="AJ105" s="18"/>
      <c r="AK105" s="18">
        <f t="shared" si="186"/>
        <v>52.971076215447468</v>
      </c>
      <c r="AL105" s="39"/>
      <c r="AM105" s="35"/>
      <c r="AN105" s="31"/>
      <c r="AO105" s="31"/>
      <c r="AP105" s="3"/>
      <c r="AQ105" s="3">
        <f t="shared" si="198"/>
        <v>1.2248976885785821</v>
      </c>
      <c r="AR105" s="3">
        <f t="shared" si="198"/>
        <v>7.3493861314714923</v>
      </c>
      <c r="AS105" s="3">
        <f t="shared" si="198"/>
        <v>8.5742838200500735</v>
      </c>
      <c r="AT105" s="18"/>
      <c r="AU105" s="18">
        <f t="shared" si="188"/>
        <v>50.185117329282718</v>
      </c>
      <c r="AV105" s="39"/>
      <c r="AW105" s="35"/>
      <c r="AX105" s="31"/>
      <c r="AY105" s="31"/>
      <c r="AZ105" s="3"/>
      <c r="BA105" s="3">
        <f t="shared" si="199"/>
        <v>1.0527635757951679</v>
      </c>
      <c r="BB105" s="3">
        <f t="shared" si="199"/>
        <v>8.4221086063613431</v>
      </c>
      <c r="BC105" s="3">
        <f t="shared" si="199"/>
        <v>9.4748721821565116</v>
      </c>
      <c r="BD105" s="18"/>
      <c r="BE105" s="18">
        <f t="shared" si="190"/>
        <v>48.271598934338186</v>
      </c>
      <c r="BF105" s="39"/>
      <c r="BG105" s="35"/>
      <c r="BH105" s="31"/>
      <c r="BI105" s="31"/>
      <c r="BJ105" s="3"/>
      <c r="BK105" s="3">
        <f t="shared" si="200"/>
        <v>0.75310994555323041</v>
      </c>
      <c r="BL105" s="3">
        <f t="shared" si="200"/>
        <v>7.5310994555323028</v>
      </c>
      <c r="BM105" s="3">
        <f t="shared" si="200"/>
        <v>8.2842094010855334</v>
      </c>
      <c r="BN105" s="18"/>
      <c r="BO105" s="18">
        <f t="shared" si="192"/>
        <v>45.561354804807934</v>
      </c>
      <c r="BP105" s="39"/>
      <c r="BQ105" s="35"/>
      <c r="BR105" s="31"/>
      <c r="BS105" s="31"/>
      <c r="BT105" s="3"/>
      <c r="BU105" s="3">
        <f t="shared" si="201"/>
        <v>0.64119199910516844</v>
      </c>
      <c r="BV105" s="3">
        <f t="shared" si="201"/>
        <v>7.6943039892620213</v>
      </c>
      <c r="BW105" s="3">
        <f t="shared" si="201"/>
        <v>8.3354959883671889</v>
      </c>
      <c r="BX105" s="18"/>
      <c r="BY105" s="18">
        <f t="shared" si="194"/>
        <v>43.260658677073366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9.5071627418852351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1.516724721708683</v>
      </c>
      <c r="N106" s="3">
        <f t="shared" si="195"/>
        <v>0</v>
      </c>
      <c r="O106" s="3">
        <f t="shared" si="195"/>
        <v>1.516724721708683</v>
      </c>
      <c r="P106" s="18"/>
      <c r="Q106" s="18">
        <f t="shared" si="182"/>
        <v>61.644063437976634</v>
      </c>
      <c r="R106" s="39"/>
      <c r="S106" s="31"/>
      <c r="T106" s="31"/>
      <c r="U106" s="31"/>
      <c r="V106" s="3"/>
      <c r="W106" s="3">
        <f t="shared" si="196"/>
        <v>1.44273002766382</v>
      </c>
      <c r="X106" s="3">
        <f t="shared" si="196"/>
        <v>2.8854600553276399</v>
      </c>
      <c r="Y106" s="3">
        <f t="shared" si="196"/>
        <v>4.3281900829914601</v>
      </c>
      <c r="Z106" s="18"/>
      <c r="AA106" s="18">
        <f t="shared" si="184"/>
        <v>62.330956167341725</v>
      </c>
      <c r="AB106" s="39"/>
      <c r="AC106" s="35"/>
      <c r="AD106" s="31"/>
      <c r="AE106" s="31"/>
      <c r="AF106" s="3"/>
      <c r="AG106" s="3">
        <f t="shared" si="197"/>
        <v>1.4496131312099023</v>
      </c>
      <c r="AH106" s="3">
        <f t="shared" si="197"/>
        <v>5.7984525248396093</v>
      </c>
      <c r="AI106" s="3">
        <f t="shared" si="197"/>
        <v>7.248065656049512</v>
      </c>
      <c r="AJ106" s="18"/>
      <c r="AK106" s="18">
        <f t="shared" si="186"/>
        <v>62.697704202784436</v>
      </c>
      <c r="AL106" s="39"/>
      <c r="AM106" s="35"/>
      <c r="AN106" s="31"/>
      <c r="AO106" s="31"/>
      <c r="AP106" s="3"/>
      <c r="AQ106" s="3">
        <f t="shared" si="198"/>
        <v>1.2649118408048905</v>
      </c>
      <c r="AR106" s="3">
        <f t="shared" si="198"/>
        <v>7.5894710448293434</v>
      </c>
      <c r="AS106" s="3">
        <f t="shared" si="198"/>
        <v>8.8543828856342337</v>
      </c>
      <c r="AT106" s="18"/>
      <c r="AU106" s="18">
        <f t="shared" si="188"/>
        <v>59.638093520361778</v>
      </c>
      <c r="AV106" s="39"/>
      <c r="AW106" s="35"/>
      <c r="AX106" s="31"/>
      <c r="AY106" s="31"/>
      <c r="AZ106" s="3"/>
      <c r="BA106" s="3">
        <f t="shared" si="199"/>
        <v>1.0576136782560135</v>
      </c>
      <c r="BB106" s="3">
        <f t="shared" si="199"/>
        <v>8.4609094260481079</v>
      </c>
      <c r="BC106" s="3">
        <f t="shared" si="199"/>
        <v>9.518523104304121</v>
      </c>
      <c r="BD106" s="18"/>
      <c r="BE106" s="18">
        <f t="shared" si="190"/>
        <v>57.003991608342261</v>
      </c>
      <c r="BF106" s="39"/>
      <c r="BG106" s="35"/>
      <c r="BH106" s="31"/>
      <c r="BI106" s="31"/>
      <c r="BJ106" s="3"/>
      <c r="BK106" s="3">
        <f t="shared" si="200"/>
        <v>0.89560379465832263</v>
      </c>
      <c r="BL106" s="3">
        <f t="shared" si="200"/>
        <v>8.9560379465832245</v>
      </c>
      <c r="BM106" s="3">
        <f t="shared" si="200"/>
        <v>9.8516417412415471</v>
      </c>
      <c r="BN106" s="18"/>
      <c r="BO106" s="18">
        <f t="shared" si="192"/>
        <v>54.791346002245874</v>
      </c>
      <c r="BP106" s="39"/>
      <c r="BQ106" s="35"/>
      <c r="BR106" s="31"/>
      <c r="BS106" s="31"/>
      <c r="BT106" s="3"/>
      <c r="BU106" s="3">
        <f t="shared" si="201"/>
        <v>0.73022525430516194</v>
      </c>
      <c r="BV106" s="3">
        <f t="shared" si="201"/>
        <v>8.7627030516619442</v>
      </c>
      <c r="BW106" s="3">
        <f t="shared" si="201"/>
        <v>9.492928305967105</v>
      </c>
      <c r="BX106" s="18"/>
      <c r="BY106" s="18">
        <f t="shared" si="194"/>
        <v>52.009329136705261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10.011120480654663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1.6391639076307296</v>
      </c>
      <c r="N107" s="3">
        <f t="shared" si="195"/>
        <v>0</v>
      </c>
      <c r="O107" s="3">
        <f t="shared" si="195"/>
        <v>1.6391639076307296</v>
      </c>
      <c r="P107" s="18"/>
      <c r="Q107" s="18">
        <f t="shared" si="182"/>
        <v>72.647703442143353</v>
      </c>
      <c r="R107" s="39"/>
      <c r="S107" s="31"/>
      <c r="T107" s="31"/>
      <c r="U107" s="31"/>
      <c r="V107" s="3"/>
      <c r="W107" s="3">
        <f t="shared" si="196"/>
        <v>1.5325105669822281</v>
      </c>
      <c r="X107" s="3">
        <f t="shared" si="196"/>
        <v>3.0650211339644562</v>
      </c>
      <c r="Y107" s="3">
        <f t="shared" si="196"/>
        <v>4.5975317009466847</v>
      </c>
      <c r="Z107" s="18"/>
      <c r="AA107" s="18">
        <f t="shared" si="184"/>
        <v>73.023871249070154</v>
      </c>
      <c r="AB107" s="39"/>
      <c r="AC107" s="35"/>
      <c r="AD107" s="31"/>
      <c r="AE107" s="31"/>
      <c r="AF107" s="3"/>
      <c r="AG107" s="3">
        <f t="shared" si="197"/>
        <v>1.4619793158859364</v>
      </c>
      <c r="AH107" s="3">
        <f t="shared" si="197"/>
        <v>5.8479172635437457</v>
      </c>
      <c r="AI107" s="3">
        <f t="shared" si="197"/>
        <v>7.3098965794296831</v>
      </c>
      <c r="AJ107" s="18"/>
      <c r="AK107" s="18">
        <f t="shared" si="186"/>
        <v>73.139797176990967</v>
      </c>
      <c r="AL107" s="39"/>
      <c r="AM107" s="35"/>
      <c r="AN107" s="31"/>
      <c r="AO107" s="31"/>
      <c r="AP107" s="3"/>
      <c r="AQ107" s="3">
        <f t="shared" si="198"/>
        <v>1.3473213890105664</v>
      </c>
      <c r="AR107" s="3">
        <f t="shared" si="198"/>
        <v>8.0839283340633976</v>
      </c>
      <c r="AS107" s="3">
        <f t="shared" si="198"/>
        <v>9.4312497230739663</v>
      </c>
      <c r="AT107" s="18"/>
      <c r="AU107" s="18">
        <f t="shared" si="188"/>
        <v>71.017642945460622</v>
      </c>
      <c r="AV107" s="39"/>
      <c r="AW107" s="35"/>
      <c r="AX107" s="31"/>
      <c r="AY107" s="31"/>
      <c r="AZ107" s="3"/>
      <c r="BA107" s="3">
        <f t="shared" si="199"/>
        <v>1.1149848270521494</v>
      </c>
      <c r="BB107" s="3">
        <f t="shared" si="199"/>
        <v>8.9198786164171953</v>
      </c>
      <c r="BC107" s="3">
        <f t="shared" si="199"/>
        <v>10.034863443469344</v>
      </c>
      <c r="BD107" s="18"/>
      <c r="BE107" s="18">
        <f t="shared" si="190"/>
        <v>66.082510585402304</v>
      </c>
      <c r="BF107" s="39"/>
      <c r="BG107" s="35"/>
      <c r="BH107" s="31"/>
      <c r="BI107" s="31"/>
      <c r="BJ107" s="3"/>
      <c r="BK107" s="3">
        <f t="shared" si="200"/>
        <v>0.92962928042712445</v>
      </c>
      <c r="BL107" s="3">
        <f t="shared" si="200"/>
        <v>9.2962928042712445</v>
      </c>
      <c r="BM107" s="3">
        <f t="shared" si="200"/>
        <v>10.225922084698368</v>
      </c>
      <c r="BN107" s="18"/>
      <c r="BO107" s="18">
        <f t="shared" si="192"/>
        <v>61.887884662879088</v>
      </c>
      <c r="BP107" s="39"/>
      <c r="BQ107" s="35"/>
      <c r="BR107" s="31"/>
      <c r="BS107" s="31"/>
      <c r="BT107" s="3"/>
      <c r="BU107" s="3">
        <f t="shared" si="201"/>
        <v>0.7085409442456001</v>
      </c>
      <c r="BV107" s="3">
        <f t="shared" si="201"/>
        <v>8.5024913309472012</v>
      </c>
      <c r="BW107" s="3">
        <f t="shared" si="201"/>
        <v>9.2110322751928013</v>
      </c>
      <c r="BX107" s="18"/>
      <c r="BY107" s="18">
        <f t="shared" si="194"/>
        <v>56.363659322161823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10.515078219424089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1.8475870188827217</v>
      </c>
      <c r="N108" s="3">
        <f t="shared" si="195"/>
        <v>0</v>
      </c>
      <c r="O108" s="3">
        <f t="shared" si="195"/>
        <v>1.8475870188827217</v>
      </c>
      <c r="P108" s="18"/>
      <c r="Q108" s="18">
        <f t="shared" si="182"/>
        <v>89.561857927230534</v>
      </c>
      <c r="R108" s="39"/>
      <c r="S108" s="31"/>
      <c r="T108" s="31"/>
      <c r="U108" s="31"/>
      <c r="V108" s="3"/>
      <c r="W108" s="3">
        <f t="shared" si="196"/>
        <v>1.5809016388429735</v>
      </c>
      <c r="X108" s="3">
        <f t="shared" si="196"/>
        <v>3.161803277685947</v>
      </c>
      <c r="Y108" s="3">
        <f t="shared" si="196"/>
        <v>4.7427049165289201</v>
      </c>
      <c r="Z108" s="18"/>
      <c r="AA108" s="18">
        <f t="shared" si="184"/>
        <v>87.335833175565057</v>
      </c>
      <c r="AB108" s="39"/>
      <c r="AC108" s="35"/>
      <c r="AD108" s="31"/>
      <c r="AE108" s="31"/>
      <c r="AF108" s="3"/>
      <c r="AG108" s="3">
        <f t="shared" si="197"/>
        <v>1.3845527069988479</v>
      </c>
      <c r="AH108" s="3">
        <f t="shared" si="197"/>
        <v>5.5382108279953917</v>
      </c>
      <c r="AI108" s="3">
        <f t="shared" si="197"/>
        <v>6.9227635349942407</v>
      </c>
      <c r="AJ108" s="18"/>
      <c r="AK108" s="18">
        <f t="shared" si="186"/>
        <v>84.77535642919122</v>
      </c>
      <c r="AL108" s="39"/>
      <c r="AM108" s="35"/>
      <c r="AN108" s="31"/>
      <c r="AO108" s="31"/>
      <c r="AP108" s="3"/>
      <c r="AQ108" s="3">
        <f t="shared" si="198"/>
        <v>1.2936809771075213</v>
      </c>
      <c r="AR108" s="3">
        <f t="shared" si="198"/>
        <v>7.7620858626451277</v>
      </c>
      <c r="AS108" s="3">
        <f t="shared" si="198"/>
        <v>9.0557668397526498</v>
      </c>
      <c r="AT108" s="18"/>
      <c r="AU108" s="18">
        <f t="shared" si="188"/>
        <v>80.424739088189853</v>
      </c>
      <c r="AV108" s="39"/>
      <c r="AW108" s="35"/>
      <c r="AX108" s="31"/>
      <c r="AY108" s="31"/>
      <c r="AZ108" s="3"/>
      <c r="BA108" s="3">
        <f t="shared" si="199"/>
        <v>1.1628038091401924</v>
      </c>
      <c r="BB108" s="3">
        <f t="shared" si="199"/>
        <v>9.3024304731215395</v>
      </c>
      <c r="BC108" s="3">
        <f t="shared" si="199"/>
        <v>10.465234282261733</v>
      </c>
      <c r="BD108" s="18"/>
      <c r="BE108" s="18">
        <f t="shared" si="190"/>
        <v>78.431734168903148</v>
      </c>
      <c r="BF108" s="39"/>
      <c r="BG108" s="35"/>
      <c r="BH108" s="31"/>
      <c r="BI108" s="31"/>
      <c r="BJ108" s="3"/>
      <c r="BK108" s="3">
        <f t="shared" si="200"/>
        <v>0.8833008490394898</v>
      </c>
      <c r="BL108" s="3">
        <f t="shared" si="200"/>
        <v>8.8330084903948958</v>
      </c>
      <c r="BM108" s="3">
        <f t="shared" si="200"/>
        <v>9.7163093394343854</v>
      </c>
      <c r="BN108" s="18"/>
      <c r="BO108" s="18">
        <f t="shared" si="192"/>
        <v>70.541956785537081</v>
      </c>
      <c r="BP108" s="39"/>
      <c r="BQ108" s="35"/>
      <c r="BR108" s="31"/>
      <c r="BS108" s="31"/>
      <c r="BT108" s="3"/>
      <c r="BU108" s="3">
        <f t="shared" si="201"/>
        <v>0.76414747340819589</v>
      </c>
      <c r="BV108" s="3">
        <f t="shared" si="201"/>
        <v>9.1697696808983498</v>
      </c>
      <c r="BW108" s="3">
        <f t="shared" si="201"/>
        <v>9.9339171543065454</v>
      </c>
      <c r="BX108" s="18"/>
      <c r="BY108" s="18">
        <f t="shared" si="194"/>
        <v>66.813639467476662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11.019035958193516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3.5065611285139884</v>
      </c>
      <c r="N109" s="3">
        <f t="shared" si="195"/>
        <v>0</v>
      </c>
      <c r="O109" s="3">
        <f t="shared" si="195"/>
        <v>3.5065611285139884</v>
      </c>
      <c r="P109" s="18"/>
      <c r="Q109" s="18">
        <f t="shared" si="182"/>
        <v>152.96832412133199</v>
      </c>
      <c r="R109" s="39"/>
      <c r="S109" s="31"/>
      <c r="T109" s="31"/>
      <c r="U109" s="31"/>
      <c r="V109" s="3"/>
      <c r="W109" s="3">
        <f t="shared" si="196"/>
        <v>3.4212497378515123</v>
      </c>
      <c r="X109" s="3">
        <f t="shared" si="196"/>
        <v>6.8424994757030246</v>
      </c>
      <c r="Y109" s="3">
        <f t="shared" si="196"/>
        <v>10.263749213554538</v>
      </c>
      <c r="Z109" s="18"/>
      <c r="AA109" s="18">
        <f t="shared" si="184"/>
        <v>155.84547128348871</v>
      </c>
      <c r="AB109" s="39"/>
      <c r="AC109" s="35"/>
      <c r="AD109" s="31"/>
      <c r="AE109" s="31"/>
      <c r="AF109" s="3"/>
      <c r="AG109" s="3">
        <f t="shared" si="197"/>
        <v>2.5926490721914823</v>
      </c>
      <c r="AH109" s="3">
        <f t="shared" si="197"/>
        <v>10.370596288765929</v>
      </c>
      <c r="AI109" s="3">
        <f t="shared" si="197"/>
        <v>12.963245360957412</v>
      </c>
      <c r="AJ109" s="18"/>
      <c r="AK109" s="18">
        <f t="shared" si="186"/>
        <v>143.97408447296709</v>
      </c>
      <c r="AL109" s="39"/>
      <c r="AM109" s="35"/>
      <c r="AN109" s="31"/>
      <c r="AO109" s="31"/>
      <c r="AP109" s="3"/>
      <c r="AQ109" s="3">
        <f t="shared" si="198"/>
        <v>2.5461950651831957</v>
      </c>
      <c r="AR109" s="3">
        <f t="shared" si="198"/>
        <v>15.277170391099173</v>
      </c>
      <c r="AS109" s="3">
        <f t="shared" si="198"/>
        <v>17.823365456282367</v>
      </c>
      <c r="AT109" s="18"/>
      <c r="AU109" s="18">
        <f t="shared" si="188"/>
        <v>139.22616070208346</v>
      </c>
      <c r="AV109" s="39"/>
      <c r="AW109" s="35"/>
      <c r="AX109" s="31"/>
      <c r="AY109" s="31"/>
      <c r="AZ109" s="3"/>
      <c r="BA109" s="3">
        <f t="shared" si="199"/>
        <v>1.5131552895989053</v>
      </c>
      <c r="BB109" s="3">
        <f t="shared" si="199"/>
        <v>12.105242316791243</v>
      </c>
      <c r="BC109" s="3">
        <f t="shared" si="199"/>
        <v>13.618397606390147</v>
      </c>
      <c r="BD109" s="18"/>
      <c r="BE109" s="18">
        <f t="shared" si="190"/>
        <v>104.15777489667335</v>
      </c>
      <c r="BF109" s="39"/>
      <c r="BG109" s="35"/>
      <c r="BH109" s="31"/>
      <c r="BI109" s="31"/>
      <c r="BJ109" s="3"/>
      <c r="BK109" s="3">
        <f t="shared" si="200"/>
        <v>1.3061905879058506</v>
      </c>
      <c r="BL109" s="3">
        <f t="shared" si="200"/>
        <v>13.061905879058505</v>
      </c>
      <c r="BM109" s="3">
        <f t="shared" si="200"/>
        <v>14.368096466964355</v>
      </c>
      <c r="BN109" s="18"/>
      <c r="BO109" s="18">
        <f t="shared" si="192"/>
        <v>100.49509084484885</v>
      </c>
      <c r="BP109" s="39"/>
      <c r="BQ109" s="35"/>
      <c r="BR109" s="31"/>
      <c r="BS109" s="31"/>
      <c r="BT109" s="3"/>
      <c r="BU109" s="3">
        <f t="shared" si="201"/>
        <v>1.1845658234001708</v>
      </c>
      <c r="BV109" s="3">
        <f t="shared" si="201"/>
        <v>14.214789880802048</v>
      </c>
      <c r="BW109" s="3">
        <f t="shared" si="201"/>
        <v>15.399355704202218</v>
      </c>
      <c r="BX109" s="18"/>
      <c r="BY109" s="18">
        <f t="shared" si="194"/>
        <v>95.728238474214209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11.522993696962944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3.7782582951587957</v>
      </c>
      <c r="N110" s="3">
        <f t="shared" si="195"/>
        <v>0</v>
      </c>
      <c r="O110" s="3">
        <f t="shared" si="195"/>
        <v>3.7782582951587957</v>
      </c>
      <c r="P110" s="18"/>
      <c r="Q110" s="18">
        <f t="shared" si="182"/>
        <v>199.49229486224365</v>
      </c>
      <c r="R110" s="39"/>
      <c r="S110" s="31"/>
      <c r="T110" s="31"/>
      <c r="U110" s="31"/>
      <c r="V110" s="3"/>
      <c r="W110" s="3">
        <f t="shared" si="196"/>
        <v>3.3133634099107385</v>
      </c>
      <c r="X110" s="3">
        <f t="shared" si="196"/>
        <v>6.626726819821477</v>
      </c>
      <c r="Y110" s="3">
        <f t="shared" si="196"/>
        <v>9.9400902297322169</v>
      </c>
      <c r="Z110" s="18"/>
      <c r="AA110" s="18">
        <f t="shared" si="184"/>
        <v>193.05612852047858</v>
      </c>
      <c r="AB110" s="39"/>
      <c r="AC110" s="35"/>
      <c r="AD110" s="31"/>
      <c r="AE110" s="31"/>
      <c r="AF110" s="3"/>
      <c r="AG110" s="3">
        <f t="shared" si="197"/>
        <v>2.9230775768321005</v>
      </c>
      <c r="AH110" s="3">
        <f t="shared" si="197"/>
        <v>11.692310307328402</v>
      </c>
      <c r="AI110" s="3">
        <f t="shared" si="197"/>
        <v>14.615387884160501</v>
      </c>
      <c r="AJ110" s="18"/>
      <c r="AK110" s="18">
        <f t="shared" si="186"/>
        <v>185.06142862510217</v>
      </c>
      <c r="AL110" s="39"/>
      <c r="AM110" s="35"/>
      <c r="AN110" s="31"/>
      <c r="AO110" s="31"/>
      <c r="AP110" s="3"/>
      <c r="AQ110" s="3">
        <f t="shared" si="198"/>
        <v>2.598831433165846</v>
      </c>
      <c r="AR110" s="3">
        <f t="shared" si="198"/>
        <v>15.592988598995072</v>
      </c>
      <c r="AS110" s="3">
        <f t="shared" si="198"/>
        <v>18.191820032160919</v>
      </c>
      <c r="AT110" s="18"/>
      <c r="AU110" s="18">
        <f t="shared" si="188"/>
        <v>173.42654272140686</v>
      </c>
      <c r="AV110" s="39"/>
      <c r="AW110" s="35"/>
      <c r="AX110" s="31"/>
      <c r="AY110" s="31"/>
      <c r="AZ110" s="3"/>
      <c r="BA110" s="3">
        <f t="shared" si="199"/>
        <v>2.3054191114139648</v>
      </c>
      <c r="BB110" s="3">
        <f t="shared" si="199"/>
        <v>18.443352891311719</v>
      </c>
      <c r="BC110" s="3">
        <f t="shared" si="199"/>
        <v>20.748772002725683</v>
      </c>
      <c r="BD110" s="18"/>
      <c r="BE110" s="18">
        <f t="shared" si="190"/>
        <v>157.63917505797411</v>
      </c>
      <c r="BF110" s="39"/>
      <c r="BG110" s="35"/>
      <c r="BH110" s="31"/>
      <c r="BI110" s="31"/>
      <c r="BJ110" s="3"/>
      <c r="BK110" s="3">
        <f t="shared" si="200"/>
        <v>1.6151411303046037</v>
      </c>
      <c r="BL110" s="3">
        <f t="shared" si="200"/>
        <v>16.151411303046036</v>
      </c>
      <c r="BM110" s="3">
        <f t="shared" si="200"/>
        <v>17.76655243335064</v>
      </c>
      <c r="BN110" s="18"/>
      <c r="BO110" s="18">
        <f t="shared" si="192"/>
        <v>140.88133164009358</v>
      </c>
      <c r="BP110" s="39"/>
      <c r="BQ110" s="35"/>
      <c r="BR110" s="31"/>
      <c r="BS110" s="31"/>
      <c r="BT110" s="3"/>
      <c r="BU110" s="3">
        <f t="shared" si="201"/>
        <v>1.245053621773432</v>
      </c>
      <c r="BV110" s="3">
        <f t="shared" si="201"/>
        <v>14.940643461281185</v>
      </c>
      <c r="BW110" s="3">
        <f t="shared" si="201"/>
        <v>16.185697083054617</v>
      </c>
      <c r="BX110" s="18"/>
      <c r="BY110" s="18">
        <f t="shared" si="194"/>
        <v>133.69476025399712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12.02695143573237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4.5583536530919737</v>
      </c>
      <c r="N111" s="3">
        <f t="shared" si="195"/>
        <v>0</v>
      </c>
      <c r="O111" s="3">
        <f t="shared" si="195"/>
        <v>4.5583536530919737</v>
      </c>
      <c r="P111" s="18"/>
      <c r="Q111" s="18">
        <f t="shared" si="182"/>
        <v>242.24776706959233</v>
      </c>
      <c r="R111" s="39"/>
      <c r="S111" s="31"/>
      <c r="T111" s="31"/>
      <c r="U111" s="31"/>
      <c r="V111" s="3"/>
      <c r="W111" s="3">
        <f t="shared" si="196"/>
        <v>4.0165605875374766</v>
      </c>
      <c r="X111" s="3">
        <f t="shared" si="196"/>
        <v>8.0331211750749532</v>
      </c>
      <c r="Y111" s="3">
        <f t="shared" si="196"/>
        <v>12.04968176261243</v>
      </c>
      <c r="Z111" s="18"/>
      <c r="AA111" s="18">
        <f t="shared" si="184"/>
        <v>230.41329398525102</v>
      </c>
      <c r="AB111" s="39"/>
      <c r="AC111" s="35"/>
      <c r="AD111" s="31"/>
      <c r="AE111" s="31"/>
      <c r="AF111" s="3"/>
      <c r="AG111" s="3">
        <f t="shared" si="197"/>
        <v>3.5937712092918082</v>
      </c>
      <c r="AH111" s="3">
        <f t="shared" si="197"/>
        <v>14.375084837167233</v>
      </c>
      <c r="AI111" s="3">
        <f t="shared" si="197"/>
        <v>17.968856046459042</v>
      </c>
      <c r="AJ111" s="18"/>
      <c r="AK111" s="18">
        <f t="shared" si="186"/>
        <v>221.33131013473752</v>
      </c>
      <c r="AL111" s="39"/>
      <c r="AM111" s="35"/>
      <c r="AN111" s="31"/>
      <c r="AO111" s="31"/>
      <c r="AP111" s="3"/>
      <c r="AQ111" s="3">
        <f t="shared" si="198"/>
        <v>3.1406067938540292</v>
      </c>
      <c r="AR111" s="3">
        <f t="shared" si="198"/>
        <v>18.843640763124174</v>
      </c>
      <c r="AS111" s="3">
        <f t="shared" si="198"/>
        <v>21.984247556978204</v>
      </c>
      <c r="AT111" s="18"/>
      <c r="AU111" s="18">
        <f t="shared" si="188"/>
        <v>210.98999067351588</v>
      </c>
      <c r="AV111" s="39"/>
      <c r="AW111" s="35"/>
      <c r="AX111" s="31"/>
      <c r="AY111" s="31"/>
      <c r="AZ111" s="3"/>
      <c r="BA111" s="3">
        <f t="shared" si="199"/>
        <v>2.7715360429742151</v>
      </c>
      <c r="BB111" s="3">
        <f t="shared" si="199"/>
        <v>22.172288343793721</v>
      </c>
      <c r="BC111" s="3">
        <f t="shared" si="199"/>
        <v>24.943824386767936</v>
      </c>
      <c r="BD111" s="18"/>
      <c r="BE111" s="18">
        <f t="shared" si="190"/>
        <v>202.85148301343509</v>
      </c>
      <c r="BF111" s="39"/>
      <c r="BG111" s="35"/>
      <c r="BH111" s="31"/>
      <c r="BI111" s="31"/>
      <c r="BJ111" s="3"/>
      <c r="BK111" s="3">
        <f t="shared" si="200"/>
        <v>2.3431317217974472</v>
      </c>
      <c r="BL111" s="3">
        <f t="shared" si="200"/>
        <v>23.43131721797447</v>
      </c>
      <c r="BM111" s="3">
        <f t="shared" si="200"/>
        <v>25.774448939771915</v>
      </c>
      <c r="BN111" s="18"/>
      <c r="BO111" s="18">
        <f t="shared" si="192"/>
        <v>196.69017328286992</v>
      </c>
      <c r="BP111" s="39"/>
      <c r="BQ111" s="35"/>
      <c r="BR111" s="31"/>
      <c r="BS111" s="31"/>
      <c r="BT111" s="3"/>
      <c r="BU111" s="3">
        <f t="shared" si="201"/>
        <v>2.0761879713257838</v>
      </c>
      <c r="BV111" s="3">
        <f t="shared" si="201"/>
        <v>24.914255655909404</v>
      </c>
      <c r="BW111" s="3">
        <f t="shared" si="201"/>
        <v>26.990443627235187</v>
      </c>
      <c r="BX111" s="18"/>
      <c r="BY111" s="18">
        <f t="shared" si="194"/>
        <v>188.21529585054788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12.530909174501796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4.7223866396501881</v>
      </c>
      <c r="N112" s="3">
        <f t="shared" si="203"/>
        <v>0</v>
      </c>
      <c r="O112" s="3">
        <f t="shared" si="203"/>
        <v>4.7223866396501881</v>
      </c>
      <c r="P112" s="18"/>
      <c r="Q112" s="18">
        <f t="shared" si="182"/>
        <v>281.19459632912356</v>
      </c>
      <c r="R112" s="39"/>
      <c r="S112" s="32"/>
      <c r="T112" s="32"/>
      <c r="U112" s="32"/>
      <c r="V112" s="3"/>
      <c r="W112" s="3">
        <f t="shared" ref="W112:Y120" si="204">W20+W50+W80</f>
        <v>4.2084143372537319</v>
      </c>
      <c r="X112" s="3">
        <f t="shared" si="204"/>
        <v>8.4168286745074639</v>
      </c>
      <c r="Y112" s="3">
        <f t="shared" si="204"/>
        <v>12.625243011761194</v>
      </c>
      <c r="Z112" s="18"/>
      <c r="AA112" s="18">
        <f t="shared" si="184"/>
        <v>269.2243279025534</v>
      </c>
      <c r="AB112" s="39"/>
      <c r="AC112" s="36"/>
      <c r="AD112" s="32"/>
      <c r="AE112" s="32"/>
      <c r="AF112" s="3"/>
      <c r="AG112" s="3">
        <f t="shared" ref="AG112:AI120" si="205">AG20+AG50+AG80</f>
        <v>3.7253161894791709</v>
      </c>
      <c r="AH112" s="3">
        <f t="shared" si="205"/>
        <v>14.901264757916683</v>
      </c>
      <c r="AI112" s="3">
        <f t="shared" si="205"/>
        <v>18.626580947395855</v>
      </c>
      <c r="AJ112" s="18"/>
      <c r="AK112" s="18">
        <f t="shared" si="186"/>
        <v>257.89896928656202</v>
      </c>
      <c r="AL112" s="39"/>
      <c r="AM112" s="35"/>
      <c r="AN112" s="31"/>
      <c r="AO112" s="31"/>
      <c r="AP112" s="3"/>
      <c r="AQ112" s="3">
        <f t="shared" ref="AQ112:AS120" si="206">AQ20+AQ50+AQ80</f>
        <v>3.356277445794563</v>
      </c>
      <c r="AR112" s="3">
        <f t="shared" si="206"/>
        <v>20.137664674767379</v>
      </c>
      <c r="AS112" s="3">
        <f t="shared" si="206"/>
        <v>23.49394212056194</v>
      </c>
      <c r="AT112" s="18"/>
      <c r="AU112" s="18">
        <f t="shared" si="188"/>
        <v>249.43162824838737</v>
      </c>
      <c r="AV112" s="39"/>
      <c r="AW112" s="36"/>
      <c r="AX112" s="32"/>
      <c r="AY112" s="32"/>
      <c r="AZ112" s="3"/>
      <c r="BA112" s="3">
        <f t="shared" ref="BA112:BC120" si="207">BA20+BA50+BA80</f>
        <v>2.974036914336704</v>
      </c>
      <c r="BB112" s="3">
        <f t="shared" si="207"/>
        <v>23.792295314693632</v>
      </c>
      <c r="BC112" s="3">
        <f t="shared" si="207"/>
        <v>26.766332229030336</v>
      </c>
      <c r="BD112" s="18"/>
      <c r="BE112" s="18">
        <f t="shared" si="190"/>
        <v>240.09203509230758</v>
      </c>
      <c r="BF112" s="39"/>
      <c r="BG112" s="36"/>
      <c r="BH112" s="32"/>
      <c r="BI112" s="32"/>
      <c r="BJ112" s="3"/>
      <c r="BK112" s="3">
        <f t="shared" ref="BK112:BM120" si="208">BK20+BK50+BK80</f>
        <v>2.6289676396522008</v>
      </c>
      <c r="BL112" s="3">
        <f t="shared" si="208"/>
        <v>26.289676396522005</v>
      </c>
      <c r="BM112" s="3">
        <f t="shared" si="208"/>
        <v>28.918644036174204</v>
      </c>
      <c r="BN112" s="18"/>
      <c r="BO112" s="18">
        <f t="shared" si="192"/>
        <v>234.1069008790225</v>
      </c>
      <c r="BP112" s="39"/>
      <c r="BQ112" s="36"/>
      <c r="BR112" s="32"/>
      <c r="BS112" s="32"/>
      <c r="BT112" s="3"/>
      <c r="BU112" s="3">
        <f t="shared" ref="BU112:BW120" si="209">BU20+BU50+BU80</f>
        <v>2.2939640492402562</v>
      </c>
      <c r="BV112" s="3">
        <f t="shared" si="209"/>
        <v>27.527568590883071</v>
      </c>
      <c r="BW112" s="3">
        <f t="shared" si="209"/>
        <v>29.82153264012333</v>
      </c>
      <c r="BX112" s="18"/>
      <c r="BY112" s="18">
        <f t="shared" si="194"/>
        <v>223.71874932588662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13.034866913271221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5.0143010347619512</v>
      </c>
      <c r="N113" s="3">
        <f t="shared" si="203"/>
        <v>0</v>
      </c>
      <c r="O113" s="3">
        <f t="shared" si="203"/>
        <v>5.0143010347619512</v>
      </c>
      <c r="P113" s="18"/>
      <c r="Q113" s="18">
        <f t="shared" si="182"/>
        <v>321.80966126044729</v>
      </c>
      <c r="R113" s="39"/>
      <c r="S113" s="32"/>
      <c r="T113" s="32"/>
      <c r="U113" s="32"/>
      <c r="V113" s="3"/>
      <c r="W113" s="3">
        <f t="shared" si="204"/>
        <v>4.4786995324301886</v>
      </c>
      <c r="X113" s="3">
        <f t="shared" si="204"/>
        <v>8.9573990648603772</v>
      </c>
      <c r="Y113" s="3">
        <f t="shared" si="204"/>
        <v>13.436098597290565</v>
      </c>
      <c r="Z113" s="18"/>
      <c r="AA113" s="18">
        <f t="shared" si="184"/>
        <v>310.51919361614097</v>
      </c>
      <c r="AB113" s="39"/>
      <c r="AC113" s="36"/>
      <c r="AD113" s="32"/>
      <c r="AE113" s="32"/>
      <c r="AF113" s="3"/>
      <c r="AG113" s="3">
        <f t="shared" si="205"/>
        <v>3.9603620553029404</v>
      </c>
      <c r="AH113" s="3">
        <f t="shared" si="205"/>
        <v>15.841448221211762</v>
      </c>
      <c r="AI113" s="3">
        <f t="shared" si="205"/>
        <v>19.801810276514701</v>
      </c>
      <c r="AJ113" s="18"/>
      <c r="AK113" s="18">
        <f t="shared" si="186"/>
        <v>298.37750200050169</v>
      </c>
      <c r="AL113" s="39"/>
      <c r="AM113" s="36"/>
      <c r="AN113" s="32"/>
      <c r="AO113" s="32"/>
      <c r="AP113" s="3"/>
      <c r="AQ113" s="3">
        <f t="shared" si="206"/>
        <v>3.5595613127871188</v>
      </c>
      <c r="AR113" s="3">
        <f t="shared" si="206"/>
        <v>21.357367876722712</v>
      </c>
      <c r="AS113" s="3">
        <f t="shared" si="206"/>
        <v>24.91692918950983</v>
      </c>
      <c r="AT113" s="18"/>
      <c r="AU113" s="18">
        <f t="shared" si="188"/>
        <v>286.63792232224057</v>
      </c>
      <c r="AV113" s="39"/>
      <c r="AW113" s="36"/>
      <c r="AX113" s="32"/>
      <c r="AY113" s="32"/>
      <c r="AZ113" s="3"/>
      <c r="BA113" s="3">
        <f t="shared" si="207"/>
        <v>3.1703546591548202</v>
      </c>
      <c r="BB113" s="3">
        <f t="shared" si="207"/>
        <v>25.362837273238561</v>
      </c>
      <c r="BC113" s="3">
        <f t="shared" si="207"/>
        <v>28.533191932393379</v>
      </c>
      <c r="BD113" s="18"/>
      <c r="BE113" s="18">
        <f t="shared" si="190"/>
        <v>276.48590146168021</v>
      </c>
      <c r="BF113" s="39"/>
      <c r="BG113" s="36"/>
      <c r="BH113" s="32"/>
      <c r="BI113" s="32"/>
      <c r="BJ113" s="3"/>
      <c r="BK113" s="3">
        <f t="shared" si="208"/>
        <v>2.8657454822416999</v>
      </c>
      <c r="BL113" s="3">
        <f t="shared" si="208"/>
        <v>28.657454822416998</v>
      </c>
      <c r="BM113" s="3">
        <f t="shared" si="208"/>
        <v>31.523200304658697</v>
      </c>
      <c r="BN113" s="18"/>
      <c r="BO113" s="18">
        <f t="shared" si="192"/>
        <v>267.69688340184331</v>
      </c>
      <c r="BP113" s="39"/>
      <c r="BQ113" s="36"/>
      <c r="BR113" s="32"/>
      <c r="BS113" s="32"/>
      <c r="BT113" s="3"/>
      <c r="BU113" s="3">
        <f t="shared" si="209"/>
        <v>2.4827003115082147</v>
      </c>
      <c r="BV113" s="3">
        <f t="shared" si="209"/>
        <v>29.792403738098574</v>
      </c>
      <c r="BW113" s="3">
        <f t="shared" si="209"/>
        <v>32.275104049606789</v>
      </c>
      <c r="BX113" s="18"/>
      <c r="BY113" s="18">
        <f t="shared" si="194"/>
        <v>255.38285809875623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13.538824652040649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5.2521215623332251</v>
      </c>
      <c r="N114" s="3">
        <f t="shared" si="203"/>
        <v>0</v>
      </c>
      <c r="O114" s="3">
        <f t="shared" si="203"/>
        <v>5.2521215623332251</v>
      </c>
      <c r="P114" s="18"/>
      <c r="Q114" s="18">
        <f t="shared" si="182"/>
        <v>365.6353280843166</v>
      </c>
      <c r="R114" s="39"/>
      <c r="S114" s="31"/>
      <c r="T114" s="31"/>
      <c r="U114" s="32"/>
      <c r="V114" s="3"/>
      <c r="W114" s="3">
        <f t="shared" si="204"/>
        <v>4.6819249794778912</v>
      </c>
      <c r="X114" s="3">
        <f t="shared" si="204"/>
        <v>9.3638499589557824</v>
      </c>
      <c r="Y114" s="3">
        <f t="shared" si="204"/>
        <v>14.045774938433674</v>
      </c>
      <c r="Z114" s="18"/>
      <c r="AA114" s="18">
        <f t="shared" si="184"/>
        <v>353.34098354323169</v>
      </c>
      <c r="AB114" s="39"/>
      <c r="AC114" s="35"/>
      <c r="AD114" s="31"/>
      <c r="AE114" s="32"/>
      <c r="AF114" s="3"/>
      <c r="AG114" s="3">
        <f t="shared" si="205"/>
        <v>4.1417978459569209</v>
      </c>
      <c r="AH114" s="3">
        <f t="shared" si="205"/>
        <v>16.567191383827684</v>
      </c>
      <c r="AI114" s="3">
        <f t="shared" si="205"/>
        <v>20.708989229784606</v>
      </c>
      <c r="AJ114" s="18"/>
      <c r="AK114" s="18">
        <f t="shared" si="186"/>
        <v>339.04537016204631</v>
      </c>
      <c r="AL114" s="39"/>
      <c r="AM114" s="36"/>
      <c r="AN114" s="32"/>
      <c r="AO114" s="32"/>
      <c r="AP114" s="3"/>
      <c r="AQ114" s="3">
        <f t="shared" si="206"/>
        <v>3.6961041734463214</v>
      </c>
      <c r="AR114" s="3">
        <f t="shared" si="206"/>
        <v>22.176625040677926</v>
      </c>
      <c r="AS114" s="3">
        <f t="shared" si="206"/>
        <v>25.872729214124249</v>
      </c>
      <c r="AT114" s="18"/>
      <c r="AU114" s="18">
        <f t="shared" si="188"/>
        <v>326.53451407978099</v>
      </c>
      <c r="AV114" s="39"/>
      <c r="AW114" s="35"/>
      <c r="AX114" s="31"/>
      <c r="AY114" s="32"/>
      <c r="AZ114" s="3"/>
      <c r="BA114" s="3">
        <f t="shared" si="207"/>
        <v>3.3069711158783415</v>
      </c>
      <c r="BB114" s="3">
        <f t="shared" si="207"/>
        <v>26.455768927026732</v>
      </c>
      <c r="BC114" s="3">
        <f t="shared" si="207"/>
        <v>29.762740042905079</v>
      </c>
      <c r="BD114" s="18"/>
      <c r="BE114" s="18">
        <f t="shared" si="190"/>
        <v>313.44434333327604</v>
      </c>
      <c r="BF114" s="39"/>
      <c r="BG114" s="35"/>
      <c r="BH114" s="31"/>
      <c r="BI114" s="32"/>
      <c r="BJ114" s="3"/>
      <c r="BK114" s="3">
        <f t="shared" si="208"/>
        <v>2.9301089558592088</v>
      </c>
      <c r="BL114" s="3">
        <f t="shared" si="208"/>
        <v>29.301089558592086</v>
      </c>
      <c r="BM114" s="3">
        <f t="shared" si="208"/>
        <v>32.231198514451293</v>
      </c>
      <c r="BN114" s="18"/>
      <c r="BO114" s="18">
        <f t="shared" si="192"/>
        <v>302.09211657948981</v>
      </c>
      <c r="BP114" s="39"/>
      <c r="BQ114" s="35"/>
      <c r="BR114" s="31"/>
      <c r="BS114" s="32"/>
      <c r="BT114" s="3"/>
      <c r="BU114" s="3">
        <f t="shared" si="209"/>
        <v>2.5131224741824365</v>
      </c>
      <c r="BV114" s="3">
        <f t="shared" si="209"/>
        <v>30.157469690189235</v>
      </c>
      <c r="BW114" s="3">
        <f t="shared" si="209"/>
        <v>32.670592164371669</v>
      </c>
      <c r="BX114" s="18"/>
      <c r="BY114" s="18">
        <f t="shared" si="194"/>
        <v>287.03578697253533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14.042782390810077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5.1822473107060318</v>
      </c>
      <c r="N115" s="3">
        <f t="shared" si="203"/>
        <v>0</v>
      </c>
      <c r="O115" s="3">
        <f t="shared" si="203"/>
        <v>5.1822473107060318</v>
      </c>
      <c r="P115" s="18"/>
      <c r="Q115" s="18">
        <f t="shared" si="182"/>
        <v>405.09858265041498</v>
      </c>
      <c r="R115" s="39"/>
      <c r="S115" s="32"/>
      <c r="T115" s="32"/>
      <c r="U115" s="32"/>
      <c r="V115" s="3"/>
      <c r="W115" s="3">
        <f t="shared" si="204"/>
        <v>4.7311598538825397</v>
      </c>
      <c r="X115" s="3">
        <f t="shared" si="204"/>
        <v>9.4623197077650794</v>
      </c>
      <c r="Y115" s="3">
        <f t="shared" si="204"/>
        <v>14.193479561647619</v>
      </c>
      <c r="Z115" s="18"/>
      <c r="AA115" s="18">
        <f t="shared" si="184"/>
        <v>395.61739916892105</v>
      </c>
      <c r="AB115" s="39"/>
      <c r="AC115" s="36"/>
      <c r="AD115" s="32"/>
      <c r="AE115" s="32"/>
      <c r="AF115" s="3"/>
      <c r="AG115" s="3">
        <f t="shared" si="205"/>
        <v>4.2310272669164366</v>
      </c>
      <c r="AH115" s="3">
        <f t="shared" si="205"/>
        <v>16.924109067665746</v>
      </c>
      <c r="AI115" s="3">
        <f t="shared" si="205"/>
        <v>21.155136334582185</v>
      </c>
      <c r="AJ115" s="18"/>
      <c r="AK115" s="18">
        <f t="shared" si="186"/>
        <v>382.87134534256006</v>
      </c>
      <c r="AL115" s="39"/>
      <c r="AM115" s="35"/>
      <c r="AN115" s="31"/>
      <c r="AO115" s="32"/>
      <c r="AP115" s="3"/>
      <c r="AQ115" s="3">
        <f t="shared" si="206"/>
        <v>3.8554906508748905</v>
      </c>
      <c r="AR115" s="3">
        <f t="shared" si="206"/>
        <v>23.132943905249341</v>
      </c>
      <c r="AS115" s="3">
        <f t="shared" si="206"/>
        <v>26.988434556124233</v>
      </c>
      <c r="AT115" s="18"/>
      <c r="AU115" s="18">
        <f t="shared" si="188"/>
        <v>368.05536371755329</v>
      </c>
      <c r="AV115" s="39"/>
      <c r="AW115" s="36"/>
      <c r="AX115" s="32"/>
      <c r="AY115" s="32"/>
      <c r="AZ115" s="3"/>
      <c r="BA115" s="3">
        <f t="shared" si="207"/>
        <v>3.3871571560225857</v>
      </c>
      <c r="BB115" s="3">
        <f t="shared" si="207"/>
        <v>27.097257248180686</v>
      </c>
      <c r="BC115" s="3">
        <f t="shared" si="207"/>
        <v>30.484414404203271</v>
      </c>
      <c r="BD115" s="18"/>
      <c r="BE115" s="18">
        <f t="shared" si="190"/>
        <v>352.48193217253748</v>
      </c>
      <c r="BF115" s="39"/>
      <c r="BG115" s="36"/>
      <c r="BH115" s="32"/>
      <c r="BI115" s="32"/>
      <c r="BJ115" s="3"/>
      <c r="BK115" s="3">
        <f t="shared" si="208"/>
        <v>2.9847691413297079</v>
      </c>
      <c r="BL115" s="3">
        <f t="shared" si="208"/>
        <v>29.847691413297074</v>
      </c>
      <c r="BM115" s="3">
        <f t="shared" si="208"/>
        <v>32.832460554626785</v>
      </c>
      <c r="BN115" s="18"/>
      <c r="BO115" s="18">
        <f t="shared" si="192"/>
        <v>339.16126116547986</v>
      </c>
      <c r="BP115" s="39"/>
      <c r="BQ115" s="36"/>
      <c r="BR115" s="32"/>
      <c r="BS115" s="32"/>
      <c r="BT115" s="3"/>
      <c r="BU115" s="3">
        <f t="shared" si="209"/>
        <v>2.5919054289807715</v>
      </c>
      <c r="BV115" s="3">
        <f t="shared" si="209"/>
        <v>31.102865147769258</v>
      </c>
      <c r="BW115" s="3">
        <f t="shared" si="209"/>
        <v>33.694770576750031</v>
      </c>
      <c r="BX115" s="18"/>
      <c r="BY115" s="18">
        <f t="shared" si="194"/>
        <v>321.94233496665095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14.546740129579501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5.3671621957416793</v>
      </c>
      <c r="N116" s="3">
        <f t="shared" si="203"/>
        <v>0</v>
      </c>
      <c r="O116" s="3">
        <f t="shared" si="203"/>
        <v>5.3671621957416793</v>
      </c>
      <c r="P116" s="18"/>
      <c r="Q116" s="18">
        <f t="shared" si="182"/>
        <v>458.57787735631575</v>
      </c>
      <c r="R116" s="39"/>
      <c r="S116" s="33"/>
      <c r="T116" s="33"/>
      <c r="U116" s="33"/>
      <c r="V116" s="3"/>
      <c r="W116" s="3">
        <f t="shared" si="204"/>
        <v>4.9807190552353253</v>
      </c>
      <c r="X116" s="3">
        <f t="shared" si="204"/>
        <v>9.9614381104706506</v>
      </c>
      <c r="Y116" s="3">
        <f t="shared" si="204"/>
        <v>14.942157165705975</v>
      </c>
      <c r="Z116" s="18"/>
      <c r="AA116" s="18">
        <f t="shared" si="184"/>
        <v>447.67594681201081</v>
      </c>
      <c r="AB116" s="39"/>
      <c r="AC116" s="37"/>
      <c r="AD116" s="33"/>
      <c r="AE116" s="33"/>
      <c r="AF116" s="3"/>
      <c r="AG116" s="3">
        <f t="shared" si="205"/>
        <v>4.411861738547163</v>
      </c>
      <c r="AH116" s="3">
        <f t="shared" si="205"/>
        <v>17.647446954188652</v>
      </c>
      <c r="AI116" s="3">
        <f t="shared" si="205"/>
        <v>22.059308692735819</v>
      </c>
      <c r="AJ116" s="18"/>
      <c r="AK116" s="18">
        <f t="shared" si="186"/>
        <v>433.10132861429827</v>
      </c>
      <c r="AL116" s="39"/>
      <c r="AM116" s="36"/>
      <c r="AN116" s="32"/>
      <c r="AO116" s="32"/>
      <c r="AP116" s="3"/>
      <c r="AQ116" s="3">
        <f t="shared" si="206"/>
        <v>4.0446444133180535</v>
      </c>
      <c r="AR116" s="3">
        <f t="shared" si="206"/>
        <v>24.267866479908321</v>
      </c>
      <c r="AS116" s="3">
        <f t="shared" si="206"/>
        <v>28.312510893226371</v>
      </c>
      <c r="AT116" s="18"/>
      <c r="AU116" s="18">
        <f t="shared" si="188"/>
        <v>420.20337217140218</v>
      </c>
      <c r="AV116" s="39"/>
      <c r="AW116" s="37"/>
      <c r="AX116" s="33"/>
      <c r="AY116" s="33"/>
      <c r="AZ116" s="3"/>
      <c r="BA116" s="3">
        <f t="shared" si="207"/>
        <v>3.6471705693473018</v>
      </c>
      <c r="BB116" s="3">
        <f t="shared" si="207"/>
        <v>29.177364554778414</v>
      </c>
      <c r="BC116" s="3">
        <f t="shared" si="207"/>
        <v>32.824535124125717</v>
      </c>
      <c r="BD116" s="18"/>
      <c r="BE116" s="18">
        <f t="shared" si="190"/>
        <v>402.58027805584129</v>
      </c>
      <c r="BF116" s="39"/>
      <c r="BG116" s="37"/>
      <c r="BH116" s="33"/>
      <c r="BI116" s="33"/>
      <c r="BJ116" s="3"/>
      <c r="BK116" s="3">
        <f t="shared" si="208"/>
        <v>3.1682727301842664</v>
      </c>
      <c r="BL116" s="3">
        <f t="shared" si="208"/>
        <v>31.682727301842661</v>
      </c>
      <c r="BM116" s="3">
        <f t="shared" si="208"/>
        <v>34.851000032026931</v>
      </c>
      <c r="BN116" s="18"/>
      <c r="BO116" s="18">
        <f t="shared" si="192"/>
        <v>386.6991701790509</v>
      </c>
      <c r="BP116" s="39"/>
      <c r="BQ116" s="37"/>
      <c r="BR116" s="33"/>
      <c r="BS116" s="33"/>
      <c r="BT116" s="3"/>
      <c r="BU116" s="3">
        <f t="shared" si="209"/>
        <v>2.7843610379992096</v>
      </c>
      <c r="BV116" s="3">
        <f t="shared" si="209"/>
        <v>33.412332455990516</v>
      </c>
      <c r="BW116" s="3">
        <f t="shared" si="209"/>
        <v>36.19669349398972</v>
      </c>
      <c r="BX116" s="18"/>
      <c r="BY116" s="18">
        <f t="shared" si="194"/>
        <v>368.83655295565916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15.050697868348928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5.7967945446877565</v>
      </c>
      <c r="N117" s="3">
        <f t="shared" si="203"/>
        <v>0</v>
      </c>
      <c r="O117" s="3">
        <f t="shared" si="203"/>
        <v>5.7967945446877565</v>
      </c>
      <c r="P117" s="18"/>
      <c r="Q117" s="18">
        <f t="shared" si="182"/>
        <v>524.68663362439838</v>
      </c>
      <c r="R117" s="39"/>
      <c r="S117" s="33"/>
      <c r="T117" s="33"/>
      <c r="U117" s="33"/>
      <c r="V117" s="3"/>
      <c r="W117" s="3">
        <f t="shared" si="204"/>
        <v>5.2417797193386173</v>
      </c>
      <c r="X117" s="3">
        <f t="shared" si="204"/>
        <v>10.483559438677235</v>
      </c>
      <c r="Y117" s="3">
        <f t="shared" si="204"/>
        <v>15.725339158015853</v>
      </c>
      <c r="Z117" s="18"/>
      <c r="AA117" s="18">
        <f t="shared" si="184"/>
        <v>510.57804824417838</v>
      </c>
      <c r="AB117" s="39"/>
      <c r="AC117" s="37"/>
      <c r="AD117" s="33"/>
      <c r="AE117" s="33"/>
      <c r="AF117" s="3"/>
      <c r="AG117" s="3">
        <f t="shared" si="205"/>
        <v>4.7771250571763888</v>
      </c>
      <c r="AH117" s="3">
        <f t="shared" si="205"/>
        <v>19.108500228705555</v>
      </c>
      <c r="AI117" s="3">
        <f t="shared" si="205"/>
        <v>23.885625285881947</v>
      </c>
      <c r="AJ117" s="18"/>
      <c r="AK117" s="18">
        <f t="shared" si="186"/>
        <v>494.38734114687742</v>
      </c>
      <c r="AL117" s="39"/>
      <c r="AM117" s="37"/>
      <c r="AN117" s="33"/>
      <c r="AO117" s="33"/>
      <c r="AP117" s="3"/>
      <c r="AQ117" s="3">
        <f t="shared" si="206"/>
        <v>4.372277425029071</v>
      </c>
      <c r="AR117" s="3">
        <f t="shared" si="206"/>
        <v>26.233664550174424</v>
      </c>
      <c r="AS117" s="3">
        <f t="shared" si="206"/>
        <v>30.605941975203493</v>
      </c>
      <c r="AT117" s="18"/>
      <c r="AU117" s="18">
        <f t="shared" si="188"/>
        <v>480.69678792607141</v>
      </c>
      <c r="AV117" s="39"/>
      <c r="AW117" s="37"/>
      <c r="AX117" s="33"/>
      <c r="AY117" s="33"/>
      <c r="AZ117" s="3"/>
      <c r="BA117" s="3">
        <f t="shared" si="207"/>
        <v>3.8911105746208898</v>
      </c>
      <c r="BB117" s="3">
        <f t="shared" si="207"/>
        <v>31.128884596967119</v>
      </c>
      <c r="BC117" s="3">
        <f t="shared" si="207"/>
        <v>35.019995171588008</v>
      </c>
      <c r="BD117" s="18"/>
      <c r="BE117" s="18">
        <f t="shared" si="190"/>
        <v>461.84514535250111</v>
      </c>
      <c r="BF117" s="39"/>
      <c r="BG117" s="37"/>
      <c r="BH117" s="33"/>
      <c r="BI117" s="33"/>
      <c r="BJ117" s="3"/>
      <c r="BK117" s="3">
        <f t="shared" si="208"/>
        <v>3.4854918691125141</v>
      </c>
      <c r="BL117" s="3">
        <f t="shared" si="208"/>
        <v>34.854918691125143</v>
      </c>
      <c r="BM117" s="3">
        <f t="shared" si="208"/>
        <v>38.34041056023765</v>
      </c>
      <c r="BN117" s="18"/>
      <c r="BO117" s="18">
        <f t="shared" si="192"/>
        <v>445.30875781568483</v>
      </c>
      <c r="BP117" s="39"/>
      <c r="BQ117" s="37"/>
      <c r="BR117" s="33"/>
      <c r="BS117" s="33"/>
      <c r="BT117" s="3"/>
      <c r="BU117" s="3">
        <f t="shared" si="209"/>
        <v>3.1014172078772226</v>
      </c>
      <c r="BV117" s="3">
        <f t="shared" si="209"/>
        <v>37.217006494526672</v>
      </c>
      <c r="BW117" s="3">
        <f t="shared" si="209"/>
        <v>40.318423702403891</v>
      </c>
      <c r="BX117" s="18"/>
      <c r="BY117" s="18">
        <f t="shared" si="194"/>
        <v>424.00519584555201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15.554655607118354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6.2206873649860324</v>
      </c>
      <c r="N118" s="3">
        <f t="shared" si="203"/>
        <v>0</v>
      </c>
      <c r="O118" s="3">
        <f t="shared" si="203"/>
        <v>6.2206873649860324</v>
      </c>
      <c r="P118" s="18"/>
      <c r="Q118" s="18">
        <f t="shared" si="182"/>
        <v>591.30768182303791</v>
      </c>
      <c r="R118" s="39"/>
      <c r="S118" s="33"/>
      <c r="T118" s="33"/>
      <c r="U118" s="33"/>
      <c r="V118" s="3"/>
      <c r="W118" s="3">
        <f t="shared" si="204"/>
        <v>5.742211308725663</v>
      </c>
      <c r="X118" s="3">
        <f t="shared" si="204"/>
        <v>11.484422617451326</v>
      </c>
      <c r="Y118" s="3">
        <f t="shared" si="204"/>
        <v>17.226633926176987</v>
      </c>
      <c r="Z118" s="18"/>
      <c r="AA118" s="18">
        <f t="shared" si="184"/>
        <v>576.76325569661662</v>
      </c>
      <c r="AB118" s="39"/>
      <c r="AC118" s="37"/>
      <c r="AD118" s="33"/>
      <c r="AE118" s="33"/>
      <c r="AF118" s="3"/>
      <c r="AG118" s="3">
        <f t="shared" si="205"/>
        <v>5.4056157007837342</v>
      </c>
      <c r="AH118" s="3">
        <f t="shared" si="205"/>
        <v>21.622462803134937</v>
      </c>
      <c r="AI118" s="3">
        <f t="shared" si="205"/>
        <v>27.028078503918671</v>
      </c>
      <c r="AJ118" s="18"/>
      <c r="AK118" s="18">
        <f t="shared" si="186"/>
        <v>570.2586404735132</v>
      </c>
      <c r="AL118" s="39"/>
      <c r="AM118" s="37"/>
      <c r="AN118" s="33"/>
      <c r="AO118" s="33"/>
      <c r="AP118" s="3"/>
      <c r="AQ118" s="3">
        <f t="shared" si="206"/>
        <v>4.6718291679285642</v>
      </c>
      <c r="AR118" s="3">
        <f t="shared" si="206"/>
        <v>28.030975007571381</v>
      </c>
      <c r="AS118" s="3">
        <f t="shared" si="206"/>
        <v>32.702804175499949</v>
      </c>
      <c r="AT118" s="18"/>
      <c r="AU118" s="18">
        <f t="shared" si="188"/>
        <v>541.71109999230669</v>
      </c>
      <c r="AV118" s="39"/>
      <c r="AW118" s="37"/>
      <c r="AX118" s="33"/>
      <c r="AY118" s="33"/>
      <c r="AZ118" s="3"/>
      <c r="BA118" s="3">
        <f t="shared" si="207"/>
        <v>4.2899776525050717</v>
      </c>
      <c r="BB118" s="3">
        <f t="shared" si="207"/>
        <v>34.319821220040573</v>
      </c>
      <c r="BC118" s="3">
        <f t="shared" si="207"/>
        <v>38.609798872545639</v>
      </c>
      <c r="BD118" s="18"/>
      <c r="BE118" s="18">
        <f t="shared" si="190"/>
        <v>529.66025760079947</v>
      </c>
      <c r="BF118" s="39"/>
      <c r="BG118" s="37"/>
      <c r="BH118" s="33"/>
      <c r="BI118" s="33"/>
      <c r="BJ118" s="3"/>
      <c r="BK118" s="3">
        <f t="shared" si="208"/>
        <v>3.6964134676668188</v>
      </c>
      <c r="BL118" s="3">
        <f t="shared" si="208"/>
        <v>36.964134676668181</v>
      </c>
      <c r="BM118" s="3">
        <f t="shared" si="208"/>
        <v>40.660548144335003</v>
      </c>
      <c r="BN118" s="18"/>
      <c r="BO118" s="18">
        <f t="shared" si="192"/>
        <v>504.20973037042938</v>
      </c>
      <c r="BP118" s="39"/>
      <c r="BQ118" s="37"/>
      <c r="BR118" s="33"/>
      <c r="BS118" s="33"/>
      <c r="BT118" s="3"/>
      <c r="BU118" s="3">
        <f t="shared" si="209"/>
        <v>3.3873100392839572</v>
      </c>
      <c r="BV118" s="3">
        <f t="shared" si="209"/>
        <v>40.647720471407482</v>
      </c>
      <c r="BW118" s="3">
        <f t="shared" si="209"/>
        <v>44.035030510691442</v>
      </c>
      <c r="BX118" s="18"/>
      <c r="BY118" s="18">
        <f t="shared" si="194"/>
        <v>483.79961439070456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16.058613345887782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6.6234957885883397</v>
      </c>
      <c r="N119" s="3">
        <f t="shared" si="203"/>
        <v>0</v>
      </c>
      <c r="O119" s="3">
        <f t="shared" si="203"/>
        <v>6.6234957885883397</v>
      </c>
      <c r="P119" s="18"/>
      <c r="Q119" s="18">
        <f t="shared" si="182"/>
        <v>665.58401942429543</v>
      </c>
      <c r="R119" s="39"/>
      <c r="S119" s="33"/>
      <c r="T119" s="33"/>
      <c r="U119" s="33"/>
      <c r="V119" s="3"/>
      <c r="W119" s="3">
        <f t="shared" si="204"/>
        <v>6.1337583618010232</v>
      </c>
      <c r="X119" s="3">
        <f t="shared" si="204"/>
        <v>12.267516723602046</v>
      </c>
      <c r="Y119" s="3">
        <f t="shared" si="204"/>
        <v>18.401275085403068</v>
      </c>
      <c r="Z119" s="18"/>
      <c r="AA119" s="18">
        <f t="shared" si="184"/>
        <v>647.91960976585597</v>
      </c>
      <c r="AB119" s="39"/>
      <c r="AC119" s="37"/>
      <c r="AD119" s="33"/>
      <c r="AE119" s="33"/>
      <c r="AF119" s="3"/>
      <c r="AG119" s="3">
        <f t="shared" si="205"/>
        <v>5.4742012794681836</v>
      </c>
      <c r="AH119" s="3">
        <f t="shared" si="205"/>
        <v>21.896805117872734</v>
      </c>
      <c r="AI119" s="3">
        <f t="shared" si="205"/>
        <v>27.371006397340917</v>
      </c>
      <c r="AJ119" s="18"/>
      <c r="AK119" s="18">
        <f t="shared" si="186"/>
        <v>624.46471092695515</v>
      </c>
      <c r="AL119" s="39"/>
      <c r="AM119" s="37"/>
      <c r="AN119" s="33"/>
      <c r="AO119" s="33"/>
      <c r="AP119" s="3"/>
      <c r="AQ119" s="3">
        <f t="shared" si="206"/>
        <v>4.9514436176618979</v>
      </c>
      <c r="AR119" s="3">
        <f t="shared" si="206"/>
        <v>29.708661705971391</v>
      </c>
      <c r="AS119" s="3">
        <f t="shared" si="206"/>
        <v>34.660105323633289</v>
      </c>
      <c r="AT119" s="18"/>
      <c r="AU119" s="18">
        <f t="shared" si="188"/>
        <v>607.29830286750985</v>
      </c>
      <c r="AV119" s="39"/>
      <c r="AW119" s="37"/>
      <c r="AX119" s="33"/>
      <c r="AY119" s="33"/>
      <c r="AZ119" s="3"/>
      <c r="BA119" s="3">
        <f t="shared" si="207"/>
        <v>4.419445377417988</v>
      </c>
      <c r="BB119" s="3">
        <f t="shared" si="207"/>
        <v>35.355563019343904</v>
      </c>
      <c r="BC119" s="3">
        <f t="shared" si="207"/>
        <v>39.775008396761891</v>
      </c>
      <c r="BD119" s="18"/>
      <c r="BE119" s="18">
        <f t="shared" si="190"/>
        <v>588.71600790896355</v>
      </c>
      <c r="BF119" s="39"/>
      <c r="BG119" s="37"/>
      <c r="BH119" s="33"/>
      <c r="BI119" s="33"/>
      <c r="BJ119" s="3"/>
      <c r="BK119" s="3">
        <f t="shared" si="208"/>
        <v>3.8988854487313325</v>
      </c>
      <c r="BL119" s="3">
        <f t="shared" si="208"/>
        <v>38.988854487313318</v>
      </c>
      <c r="BM119" s="3">
        <f t="shared" si="208"/>
        <v>42.887739936044653</v>
      </c>
      <c r="BN119" s="18"/>
      <c r="BO119" s="18">
        <f t="shared" si="192"/>
        <v>563.47416215602493</v>
      </c>
      <c r="BP119" s="39"/>
      <c r="BQ119" s="37"/>
      <c r="BR119" s="33"/>
      <c r="BS119" s="33"/>
      <c r="BT119" s="3"/>
      <c r="BU119" s="3">
        <f t="shared" si="209"/>
        <v>3.3277439478920776</v>
      </c>
      <c r="BV119" s="3">
        <f t="shared" si="209"/>
        <v>39.932927374704938</v>
      </c>
      <c r="BW119" s="3">
        <f t="shared" si="209"/>
        <v>43.260671322597013</v>
      </c>
      <c r="BX119" s="18"/>
      <c r="BY119" s="18">
        <f t="shared" si="194"/>
        <v>525.91898274952507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16.562571084657208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6.5782397501355714</v>
      </c>
      <c r="N120" s="41">
        <f t="shared" si="203"/>
        <v>0</v>
      </c>
      <c r="O120" s="41">
        <f t="shared" si="203"/>
        <v>6.5782397501355714</v>
      </c>
      <c r="P120" s="40"/>
      <c r="Q120" s="40">
        <f t="shared" si="182"/>
        <v>732.23733273508719</v>
      </c>
      <c r="R120" s="42"/>
      <c r="S120" s="34"/>
      <c r="T120" s="34"/>
      <c r="U120" s="34"/>
      <c r="V120" s="41"/>
      <c r="W120" s="41">
        <f t="shared" si="204"/>
        <v>6.2035178505448911</v>
      </c>
      <c r="X120" s="41">
        <f t="shared" si="204"/>
        <v>12.407035701089782</v>
      </c>
      <c r="Y120" s="41">
        <f t="shared" si="204"/>
        <v>18.610553551634673</v>
      </c>
      <c r="Z120" s="40"/>
      <c r="AA120" s="40">
        <f t="shared" si="184"/>
        <v>714.82836309844993</v>
      </c>
      <c r="AB120" s="42"/>
      <c r="AC120" s="38"/>
      <c r="AD120" s="34"/>
      <c r="AE120" s="34"/>
      <c r="AF120" s="41"/>
      <c r="AG120" s="41">
        <f t="shared" si="205"/>
        <v>5.5111294965913062</v>
      </c>
      <c r="AH120" s="41">
        <f t="shared" si="205"/>
        <v>22.044517986365225</v>
      </c>
      <c r="AI120" s="41">
        <f t="shared" si="205"/>
        <v>27.55564748295653</v>
      </c>
      <c r="AJ120" s="40"/>
      <c r="AK120" s="40">
        <f t="shared" si="186"/>
        <v>694.41969407826923</v>
      </c>
      <c r="AL120" s="42"/>
      <c r="AM120" s="38"/>
      <c r="AN120" s="34"/>
      <c r="AO120" s="34"/>
      <c r="AP120" s="41"/>
      <c r="AQ120" s="41">
        <f t="shared" si="206"/>
        <v>5.0537875180215899</v>
      </c>
      <c r="AR120" s="41">
        <f t="shared" si="206"/>
        <v>30.322725108129539</v>
      </c>
      <c r="AS120" s="41">
        <f t="shared" si="206"/>
        <v>35.376512626151133</v>
      </c>
      <c r="AT120" s="40"/>
      <c r="AU120" s="40">
        <f t="shared" si="188"/>
        <v>674.26814214810634</v>
      </c>
      <c r="AV120" s="42"/>
      <c r="AW120" s="38"/>
      <c r="AX120" s="34"/>
      <c r="AY120" s="34"/>
      <c r="AZ120" s="41"/>
      <c r="BA120" s="41">
        <f t="shared" si="207"/>
        <v>4.4221989635734111</v>
      </c>
      <c r="BB120" s="41">
        <f t="shared" si="207"/>
        <v>35.377591708587289</v>
      </c>
      <c r="BC120" s="41">
        <f t="shared" si="207"/>
        <v>39.799790672160697</v>
      </c>
      <c r="BD120" s="40"/>
      <c r="BE120" s="40">
        <f t="shared" si="190"/>
        <v>648.80283702423765</v>
      </c>
      <c r="BF120" s="42"/>
      <c r="BG120" s="38"/>
      <c r="BH120" s="34"/>
      <c r="BI120" s="34"/>
      <c r="BJ120" s="41"/>
      <c r="BK120" s="41">
        <f t="shared" si="208"/>
        <v>3.8525783032281486</v>
      </c>
      <c r="BL120" s="41">
        <f t="shared" si="208"/>
        <v>38.525783032281481</v>
      </c>
      <c r="BM120" s="41">
        <f t="shared" si="208"/>
        <v>42.378361335509624</v>
      </c>
      <c r="BN120" s="40"/>
      <c r="BO120" s="40">
        <f t="shared" si="192"/>
        <v>616.18110622820063</v>
      </c>
      <c r="BP120" s="42"/>
      <c r="BQ120" s="38"/>
      <c r="BR120" s="34"/>
      <c r="BS120" s="34"/>
      <c r="BT120" s="41"/>
      <c r="BU120" s="41">
        <f t="shared" si="209"/>
        <v>3.2877751560091157</v>
      </c>
      <c r="BV120" s="41">
        <f t="shared" si="209"/>
        <v>39.453301872109385</v>
      </c>
      <c r="BW120" s="41">
        <f t="shared" si="209"/>
        <v>42.741077028118504</v>
      </c>
      <c r="BX120" s="40"/>
      <c r="BY120" s="40">
        <f t="shared" si="194"/>
        <v>578.88841496350267</v>
      </c>
      <c r="BZ120" s="42"/>
    </row>
  </sheetData>
  <mergeCells count="62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V93:BW93"/>
    <mergeCell ref="BY93:BZ93"/>
    <mergeCell ref="AR93:AS93"/>
    <mergeCell ref="AW93:BA93"/>
    <mergeCell ref="BB93:BC93"/>
    <mergeCell ref="BG93:BK93"/>
    <mergeCell ref="BL93:BM93"/>
    <mergeCell ref="BQ93:BU9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zoomScale="70" zoomScaleNormal="70" zoomScalePageLayoutView="8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1:I1048576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7" t="s">
        <v>19</v>
      </c>
      <c r="F1" s="78"/>
      <c r="G1" s="78"/>
      <c r="H1" s="79"/>
      <c r="I1" s="74" t="s">
        <v>21</v>
      </c>
      <c r="J1" s="72"/>
      <c r="K1" s="72"/>
      <c r="L1" s="72"/>
      <c r="M1" s="72"/>
      <c r="N1" s="71">
        <v>0</v>
      </c>
      <c r="O1" s="71"/>
      <c r="P1" s="57"/>
      <c r="Q1" s="57"/>
      <c r="R1" s="58"/>
      <c r="S1" s="81" t="s">
        <v>21</v>
      </c>
      <c r="T1" s="82"/>
      <c r="U1" s="82"/>
      <c r="V1" s="82"/>
      <c r="W1" s="82"/>
      <c r="X1" s="80">
        <v>0.04</v>
      </c>
      <c r="Y1" s="80"/>
      <c r="Z1" s="43"/>
      <c r="AA1" s="43"/>
      <c r="AB1" s="44"/>
      <c r="AC1" s="81" t="s">
        <v>21</v>
      </c>
      <c r="AD1" s="82"/>
      <c r="AE1" s="82"/>
      <c r="AF1" s="82"/>
      <c r="AG1" s="82"/>
      <c r="AH1" s="80">
        <v>0.08</v>
      </c>
      <c r="AI1" s="80"/>
      <c r="AJ1" s="43"/>
      <c r="AK1" s="43"/>
      <c r="AL1" s="44"/>
      <c r="AM1" s="81" t="s">
        <v>21</v>
      </c>
      <c r="AN1" s="82"/>
      <c r="AO1" s="82"/>
      <c r="AP1" s="82"/>
      <c r="AQ1" s="82"/>
      <c r="AR1" s="80">
        <v>0.12</v>
      </c>
      <c r="AS1" s="80"/>
      <c r="AT1" s="43"/>
      <c r="AU1" s="43"/>
      <c r="AV1" s="44"/>
      <c r="AW1" s="81" t="s">
        <v>21</v>
      </c>
      <c r="AX1" s="82"/>
      <c r="AY1" s="82"/>
      <c r="AZ1" s="82"/>
      <c r="BA1" s="82"/>
      <c r="BB1" s="80">
        <v>0.16</v>
      </c>
      <c r="BC1" s="80"/>
      <c r="BD1" s="43"/>
      <c r="BE1" s="43"/>
      <c r="BF1" s="44"/>
      <c r="BG1" s="81" t="s">
        <v>21</v>
      </c>
      <c r="BH1" s="82"/>
      <c r="BI1" s="82"/>
      <c r="BJ1" s="82"/>
      <c r="BK1" s="82"/>
      <c r="BL1" s="80">
        <v>0.2</v>
      </c>
      <c r="BM1" s="80"/>
      <c r="BN1" s="43"/>
      <c r="BO1" s="43"/>
      <c r="BP1" s="44"/>
      <c r="BQ1" s="74" t="s">
        <v>21</v>
      </c>
      <c r="BR1" s="72"/>
      <c r="BS1" s="72"/>
      <c r="BT1" s="72"/>
      <c r="BU1" s="72"/>
      <c r="BV1" s="71">
        <v>0.24</v>
      </c>
      <c r="BW1" s="71"/>
      <c r="BX1" s="57"/>
      <c r="BY1" s="72"/>
      <c r="BZ1" s="73"/>
    </row>
    <row r="2" spans="2:78" ht="19.899999999999999" customHeight="1">
      <c r="B2" s="4" t="s">
        <v>1</v>
      </c>
      <c r="C2" s="5">
        <v>600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3.2362883960624038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3.6477681666997093</v>
      </c>
      <c r="H4" s="46">
        <f t="shared" si="1"/>
        <v>31714.22535211268</v>
      </c>
      <c r="I4" s="54">
        <v>0.48809999999999998</v>
      </c>
      <c r="J4" s="3">
        <v>5.0999999999999997E-2</v>
      </c>
      <c r="K4" s="3">
        <v>1.0289999999999999</v>
      </c>
      <c r="L4" s="3">
        <f t="shared" si="2"/>
        <v>0.94103469015841124</v>
      </c>
      <c r="M4" s="3">
        <f t="shared" si="3"/>
        <v>0.10407708547415462</v>
      </c>
      <c r="N4" s="3">
        <f t="shared" si="4"/>
        <v>0</v>
      </c>
      <c r="O4" s="3">
        <f t="shared" si="5"/>
        <v>0.10407708547415462</v>
      </c>
      <c r="P4" s="18">
        <f t="shared" si="6"/>
        <v>0</v>
      </c>
      <c r="Q4" s="18">
        <f t="shared" si="7"/>
        <v>2.0775711781806669</v>
      </c>
      <c r="R4" s="39">
        <f t="shared" si="8"/>
        <v>0</v>
      </c>
      <c r="S4" s="54">
        <v>0.40589999999999998</v>
      </c>
      <c r="T4" s="3">
        <v>3.1E-2</v>
      </c>
      <c r="U4" s="3">
        <v>1.024</v>
      </c>
      <c r="V4" s="3">
        <f t="shared" si="9"/>
        <v>0.93646212120720429</v>
      </c>
      <c r="W4" s="3">
        <f t="shared" si="10"/>
        <v>7.1276238606424819E-2</v>
      </c>
      <c r="X4" s="3">
        <f t="shared" si="11"/>
        <v>0.14255247721284964</v>
      </c>
      <c r="Y4" s="3">
        <f t="shared" si="12"/>
        <v>0.21382871581927446</v>
      </c>
      <c r="Z4" s="18">
        <f t="shared" si="13"/>
        <v>1.8966332592514595E-2</v>
      </c>
      <c r="AA4" s="18">
        <f t="shared" si="14"/>
        <v>1.9047381138689063</v>
      </c>
      <c r="AB4" s="39">
        <f t="shared" si="15"/>
        <v>7.4840985317029679E-2</v>
      </c>
      <c r="AC4" s="54">
        <v>0.32679999999999998</v>
      </c>
      <c r="AD4" s="3">
        <v>2.9000000000000001E-2</v>
      </c>
      <c r="AE4" s="3">
        <v>1.0289999999999999</v>
      </c>
      <c r="AF4" s="3">
        <f t="shared" si="16"/>
        <v>0.94103469015841124</v>
      </c>
      <c r="AG4" s="3">
        <f t="shared" si="17"/>
        <v>4.6655366176249713E-2</v>
      </c>
      <c r="AH4" s="3">
        <f t="shared" si="18"/>
        <v>0.18662146470499885</v>
      </c>
      <c r="AI4" s="3">
        <f t="shared" si="19"/>
        <v>0.23327683088124856</v>
      </c>
      <c r="AJ4" s="18">
        <f t="shared" si="20"/>
        <v>3.5832779576032807E-2</v>
      </c>
      <c r="AK4" s="18">
        <f t="shared" si="21"/>
        <v>1.7384230848292435</v>
      </c>
      <c r="AL4" s="39">
        <f t="shared" si="22"/>
        <v>0.10735100467406054</v>
      </c>
      <c r="AM4" s="54">
        <v>0.2732</v>
      </c>
      <c r="AN4" s="3">
        <v>2.4E-2</v>
      </c>
      <c r="AO4" s="3">
        <v>1.006</v>
      </c>
      <c r="AP4" s="3">
        <f t="shared" si="23"/>
        <v>0.92000087298285882</v>
      </c>
      <c r="AQ4" s="3">
        <f t="shared" si="24"/>
        <v>3.1164783094327173E-2</v>
      </c>
      <c r="AR4" s="3">
        <f t="shared" si="25"/>
        <v>0.18698869856596304</v>
      </c>
      <c r="AS4" s="3">
        <f t="shared" si="26"/>
        <v>0.21815348166029019</v>
      </c>
      <c r="AT4" s="18">
        <f t="shared" si="27"/>
        <v>4.2515786040369569E-2</v>
      </c>
      <c r="AU4" s="18">
        <f t="shared" si="28"/>
        <v>1.6257241523826453</v>
      </c>
      <c r="AV4" s="39">
        <f t="shared" si="29"/>
        <v>0.11501871230240028</v>
      </c>
      <c r="AW4" s="54">
        <v>0</v>
      </c>
      <c r="AX4" s="3">
        <v>0</v>
      </c>
      <c r="AY4" s="3">
        <v>0</v>
      </c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>
        <v>0.20069999999999999</v>
      </c>
      <c r="BH4" s="3">
        <v>4.8000000000000001E-2</v>
      </c>
      <c r="BI4" s="3">
        <v>0.56000000000000005</v>
      </c>
      <c r="BJ4" s="3">
        <f t="shared" si="37"/>
        <v>0.5121277225351899</v>
      </c>
      <c r="BK4" s="3">
        <f t="shared" si="38"/>
        <v>5.2116777697838014E-3</v>
      </c>
      <c r="BL4" s="3">
        <f t="shared" si="39"/>
        <v>5.2116777697838006E-2</v>
      </c>
      <c r="BM4" s="3">
        <f t="shared" si="40"/>
        <v>5.732845546762181E-2</v>
      </c>
      <c r="BN4" s="18">
        <f t="shared" si="41"/>
        <v>4.39146120699919E-2</v>
      </c>
      <c r="BO4" s="18">
        <f t="shared" si="42"/>
        <v>1.4732862306964816</v>
      </c>
      <c r="BP4" s="39">
        <f t="shared" si="43"/>
        <v>3.5374509455097743E-2</v>
      </c>
      <c r="BQ4" s="54">
        <v>0.14130000000000001</v>
      </c>
      <c r="BR4" s="3">
        <v>2.1000000000000001E-2</v>
      </c>
      <c r="BS4" s="3">
        <v>0.69599999999999995</v>
      </c>
      <c r="BT4" s="3">
        <f t="shared" si="44"/>
        <v>0.63650159800802153</v>
      </c>
      <c r="BU4" s="3">
        <f t="shared" si="45"/>
        <v>3.990336861029546E-3</v>
      </c>
      <c r="BV4" s="3">
        <f t="shared" si="46"/>
        <v>4.7884042332354548E-2</v>
      </c>
      <c r="BW4" s="3">
        <f t="shared" si="47"/>
        <v>5.1874379193384092E-2</v>
      </c>
      <c r="BX4" s="18">
        <f t="shared" si="48"/>
        <v>3.5613182009760928E-2</v>
      </c>
      <c r="BY4" s="18">
        <f t="shared" si="49"/>
        <v>1.3483922645149904</v>
      </c>
      <c r="BZ4" s="39">
        <f t="shared" si="50"/>
        <v>3.5511952710273215E-2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4.0592479373370143</v>
      </c>
      <c r="H5" s="46">
        <f t="shared" si="1"/>
        <v>35291.690140845072</v>
      </c>
      <c r="I5" s="36">
        <v>0.83950000000000002</v>
      </c>
      <c r="J5" s="32">
        <v>0.04</v>
      </c>
      <c r="K5" s="32">
        <v>1.07</v>
      </c>
      <c r="L5" s="3">
        <f t="shared" si="2"/>
        <v>0.97852975555830912</v>
      </c>
      <c r="M5" s="3">
        <f t="shared" si="3"/>
        <v>0.33290147041508306</v>
      </c>
      <c r="N5" s="3">
        <f t="shared" si="4"/>
        <v>0</v>
      </c>
      <c r="O5" s="3">
        <f>M5+N5</f>
        <v>0.33290147041508306</v>
      </c>
      <c r="P5" s="18">
        <f t="shared" si="6"/>
        <v>0</v>
      </c>
      <c r="Q5" s="18">
        <f>0.5926*0.5*$C$6*$F5^3*($C$7*I5*2+$C$7)*$C$8</f>
        <v>3.8810816487995692</v>
      </c>
      <c r="R5" s="39">
        <f>N5/Q5</f>
        <v>0</v>
      </c>
      <c r="S5" s="36">
        <v>0.71409999999999996</v>
      </c>
      <c r="T5" s="32">
        <v>3.5000000000000003E-2</v>
      </c>
      <c r="U5" s="32">
        <v>1.0489999999999999</v>
      </c>
      <c r="V5" s="3">
        <f t="shared" si="9"/>
        <v>0.95932496596323946</v>
      </c>
      <c r="W5" s="3">
        <f t="shared" si="10"/>
        <v>0.23151322226578255</v>
      </c>
      <c r="X5" s="3">
        <f t="shared" si="11"/>
        <v>0.46302644453156511</v>
      </c>
      <c r="Y5" s="3">
        <f>W5+X5</f>
        <v>0.69453966679734769</v>
      </c>
      <c r="Z5" s="18">
        <f t="shared" si="13"/>
        <v>2.2471950816792766E-2</v>
      </c>
      <c r="AA5" s="18">
        <f>0.5926*0.5*$C$6*$F5^3*($C$7*S5*2+$C$7)*$C$8</f>
        <v>3.5177463455076947</v>
      </c>
      <c r="AB5" s="39">
        <f>X5/AA5</f>
        <v>0.13162587607343229</v>
      </c>
      <c r="AC5" s="36">
        <v>0.58950000000000002</v>
      </c>
      <c r="AD5" s="32">
        <v>2.4E-2</v>
      </c>
      <c r="AE5" s="32">
        <v>1.03</v>
      </c>
      <c r="AF5" s="3">
        <f t="shared" si="16"/>
        <v>0.94194920394865267</v>
      </c>
      <c r="AG5" s="3">
        <f t="shared" si="17"/>
        <v>0.15210686849651442</v>
      </c>
      <c r="AH5" s="3">
        <f t="shared" si="18"/>
        <v>0.60842747398605768</v>
      </c>
      <c r="AI5" s="3">
        <f>AG5+AH5</f>
        <v>0.76053434248257212</v>
      </c>
      <c r="AJ5" s="18">
        <f t="shared" si="20"/>
        <v>2.9712380066998983E-2</v>
      </c>
      <c r="AK5" s="18">
        <f>0.5926*0.5*$C$6*$F5^3*($C$7*AC5*2+$C$7)*$C$8</f>
        <v>3.1567289707854651</v>
      </c>
      <c r="AL5" s="39">
        <f>AH5/AK5</f>
        <v>0.19273985179496333</v>
      </c>
      <c r="AM5" s="36">
        <v>0.48809999999999998</v>
      </c>
      <c r="AN5" s="32">
        <v>2.8000000000000001E-2</v>
      </c>
      <c r="AO5" s="32">
        <v>1.024</v>
      </c>
      <c r="AP5" s="3">
        <f t="shared" si="23"/>
        <v>0.93646212120720429</v>
      </c>
      <c r="AQ5" s="3">
        <f t="shared" si="24"/>
        <v>0.10306810368898366</v>
      </c>
      <c r="AR5" s="3">
        <f t="shared" si="25"/>
        <v>0.61840862213390191</v>
      </c>
      <c r="AS5" s="3">
        <f>AQ5+AR5</f>
        <v>0.72147672582288558</v>
      </c>
      <c r="AT5" s="18">
        <f t="shared" si="27"/>
        <v>5.1392643153910518E-2</v>
      </c>
      <c r="AU5" s="18">
        <f>0.5926*0.5*$C$6*$F5^3*($C$7*AM5*2+$C$7)*$C$8</f>
        <v>2.8629315245829448</v>
      </c>
      <c r="AV5" s="39">
        <f>AR5/AU5</f>
        <v>0.21600538358107887</v>
      </c>
      <c r="AW5" s="36">
        <v>0.40529999999999999</v>
      </c>
      <c r="AX5" s="32">
        <v>2.5000000000000001E-2</v>
      </c>
      <c r="AY5" s="32">
        <v>1.0169999999999999</v>
      </c>
      <c r="AZ5" s="3">
        <f t="shared" si="30"/>
        <v>0.93006052467551426</v>
      </c>
      <c r="BA5" s="3">
        <f t="shared" si="31"/>
        <v>7.0097393655906698E-2</v>
      </c>
      <c r="BB5" s="3">
        <f t="shared" si="32"/>
        <v>0.56077914924725358</v>
      </c>
      <c r="BC5" s="3">
        <f>BA5+BB5</f>
        <v>0.63087654290316031</v>
      </c>
      <c r="BD5" s="18">
        <f t="shared" si="34"/>
        <v>6.0348108263259793E-2</v>
      </c>
      <c r="BE5" s="18">
        <f>0.5926*0.5*$C$6*$F5^3*($C$7*AW5*2+$C$7)*$C$8</f>
        <v>2.6230259176246733</v>
      </c>
      <c r="BF5" s="39">
        <f>BB5/BE5</f>
        <v>0.21379092958222726</v>
      </c>
      <c r="BG5" s="36">
        <v>0.35399999999999998</v>
      </c>
      <c r="BH5" s="32">
        <v>2.4E-2</v>
      </c>
      <c r="BI5" s="32">
        <v>0.995</v>
      </c>
      <c r="BJ5" s="3">
        <f t="shared" si="37"/>
        <v>0.90994122129020338</v>
      </c>
      <c r="BK5" s="3">
        <f t="shared" si="38"/>
        <v>5.1186972391806772E-2</v>
      </c>
      <c r="BL5" s="3">
        <f t="shared" si="39"/>
        <v>0.51186972391806762</v>
      </c>
      <c r="BM5" s="3">
        <f>BK5+BL5</f>
        <v>0.56305669630987443</v>
      </c>
      <c r="BN5" s="18">
        <f t="shared" si="41"/>
        <v>6.9318500979900707E-2</v>
      </c>
      <c r="BO5" s="18">
        <f>0.5926*0.5*$C$6*$F5^3*($C$7*BG5*2+$C$7)*$C$8</f>
        <v>2.474388748096179</v>
      </c>
      <c r="BP5" s="39">
        <f>BL5/BO5</f>
        <v>0.2068671401419464</v>
      </c>
      <c r="BQ5" s="36">
        <v>0.32519999999999999</v>
      </c>
      <c r="BR5" s="32">
        <v>2.1999999999999999E-2</v>
      </c>
      <c r="BS5" s="32">
        <v>0.99199999999999999</v>
      </c>
      <c r="BT5" s="3">
        <f t="shared" si="44"/>
        <v>0.90719767991947908</v>
      </c>
      <c r="BU5" s="3">
        <f t="shared" si="45"/>
        <v>4.2936948408922253E-2</v>
      </c>
      <c r="BV5" s="3">
        <f t="shared" si="46"/>
        <v>0.51524338090706701</v>
      </c>
      <c r="BW5" s="3">
        <f>BU5+BV5</f>
        <v>0.55818032931598927</v>
      </c>
      <c r="BX5" s="18">
        <f t="shared" si="48"/>
        <v>7.5791243133368852E-2</v>
      </c>
      <c r="BY5" s="18">
        <f>0.5926*0.5*$C$6*$F5^3*($C$7*BQ5*2+$C$7)*$C$8</f>
        <v>2.3909433195889545</v>
      </c>
      <c r="BZ5" s="39">
        <f>BV5/BY5</f>
        <v>0.21549794873248876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4.4707277079743193</v>
      </c>
      <c r="H6" s="46">
        <f t="shared" si="1"/>
        <v>38869.15492957746</v>
      </c>
      <c r="I6" s="35">
        <v>0.94910000000000005</v>
      </c>
      <c r="J6" s="31">
        <v>2.4E-2</v>
      </c>
      <c r="K6" s="31">
        <v>1.1259999999999999</v>
      </c>
      <c r="L6" s="3">
        <f t="shared" si="2"/>
        <v>1.029742527811828</v>
      </c>
      <c r="M6" s="3">
        <f t="shared" si="3"/>
        <v>0.47120239037833594</v>
      </c>
      <c r="N6" s="3">
        <f t="shared" si="4"/>
        <v>0</v>
      </c>
      <c r="O6" s="3">
        <f t="shared" ref="O6:O28" si="52">M6+N6</f>
        <v>0.47120239037833594</v>
      </c>
      <c r="P6" s="18">
        <f t="shared" si="6"/>
        <v>0</v>
      </c>
      <c r="Q6" s="18">
        <f t="shared" ref="Q6:Q28" si="53">0.5926*0.5*$C$6*$F6^3*($C$7*I6*2+$C$7)*$C$8</f>
        <v>5.6092699479825985</v>
      </c>
      <c r="R6" s="39">
        <f t="shared" ref="R6:R28" si="54">N6/Q6</f>
        <v>0</v>
      </c>
      <c r="S6" s="35">
        <v>0.84919999999999995</v>
      </c>
      <c r="T6" s="31">
        <v>1.9E-2</v>
      </c>
      <c r="U6" s="31">
        <v>1.111</v>
      </c>
      <c r="V6" s="3">
        <f t="shared" si="9"/>
        <v>1.016024820958207</v>
      </c>
      <c r="W6" s="3">
        <f t="shared" si="10"/>
        <v>0.36724411578215582</v>
      </c>
      <c r="X6" s="3">
        <f t="shared" si="11"/>
        <v>0.73448823156431164</v>
      </c>
      <c r="Y6" s="3">
        <f t="shared" ref="Y6:Y28" si="55">W6+X6</f>
        <v>1.1017323473464675</v>
      </c>
      <c r="Z6" s="18">
        <f t="shared" si="13"/>
        <v>1.3683697781303742E-2</v>
      </c>
      <c r="AA6" s="18">
        <f t="shared" ref="AA6:AA28" si="56">0.5926*0.5*$C$6*$F6^3*($C$7*S6*2+$C$7)*$C$8</f>
        <v>5.2225705705735423</v>
      </c>
      <c r="AB6" s="39">
        <f t="shared" ref="AB6:AB28" si="57">X6/AA6</f>
        <v>0.14063730142829839</v>
      </c>
      <c r="AC6" s="35">
        <v>0.77490000000000003</v>
      </c>
      <c r="AD6" s="31">
        <v>2.4E-2</v>
      </c>
      <c r="AE6" s="31">
        <v>1.0900000000000001</v>
      </c>
      <c r="AF6" s="3">
        <f t="shared" si="16"/>
        <v>0.99682003136313735</v>
      </c>
      <c r="AG6" s="3">
        <f t="shared" si="17"/>
        <v>0.29434121264258589</v>
      </c>
      <c r="AH6" s="3">
        <f t="shared" si="18"/>
        <v>1.1773648505703436</v>
      </c>
      <c r="AI6" s="3">
        <f t="shared" ref="AI6:AI28" si="58">AG6+AH6</f>
        <v>1.4717060632129295</v>
      </c>
      <c r="AJ6" s="18">
        <f t="shared" si="20"/>
        <v>3.3274840944105474E-2</v>
      </c>
      <c r="AK6" s="18">
        <f t="shared" ref="AK6:AK28" si="59">0.5926*0.5*$C$6*$F6^3*($C$7*AC6*2+$C$7)*$C$8</f>
        <v>4.9349653279159584</v>
      </c>
      <c r="AL6" s="39">
        <f t="shared" ref="AL6:AL28" si="60">AH6/AK6</f>
        <v>0.23857611398205023</v>
      </c>
      <c r="AM6" s="35">
        <v>0.68020000000000003</v>
      </c>
      <c r="AN6" s="31">
        <v>0.02</v>
      </c>
      <c r="AO6" s="31">
        <v>1.0680000000000001</v>
      </c>
      <c r="AP6" s="3">
        <f t="shared" si="23"/>
        <v>0.97670072797782637</v>
      </c>
      <c r="AQ6" s="3">
        <f t="shared" si="24"/>
        <v>0.21773212826317129</v>
      </c>
      <c r="AR6" s="3">
        <f t="shared" si="25"/>
        <v>1.3063927695790276</v>
      </c>
      <c r="AS6" s="3">
        <f t="shared" ref="AS6:AS28" si="61">AQ6+AR6</f>
        <v>1.5241248978421988</v>
      </c>
      <c r="AT6" s="18">
        <f t="shared" si="27"/>
        <v>3.9931489539000671E-2</v>
      </c>
      <c r="AU6" s="18">
        <f t="shared" ref="AU6:AU28" si="62">0.5926*0.5*$C$6*$F6^3*($C$7*AM6*2+$C$7)*$C$8</f>
        <v>4.5683944466282949</v>
      </c>
      <c r="AV6" s="39">
        <f t="shared" ref="AV6:AV28" si="63">AR6/AU6</f>
        <v>0.28596321636438626</v>
      </c>
      <c r="AW6" s="35">
        <v>0.61360000000000003</v>
      </c>
      <c r="AX6" s="31">
        <v>2.4E-2</v>
      </c>
      <c r="AY6" s="31">
        <v>1.0580000000000001</v>
      </c>
      <c r="AZ6" s="3">
        <f t="shared" si="30"/>
        <v>0.96755559007541225</v>
      </c>
      <c r="BA6" s="3">
        <f t="shared" si="31"/>
        <v>0.17387966483505193</v>
      </c>
      <c r="BB6" s="3">
        <f t="shared" si="32"/>
        <v>1.3910373186804155</v>
      </c>
      <c r="BC6" s="3">
        <f t="shared" ref="BC6:BC28" si="64">BA6+BB6</f>
        <v>1.5649169835154675</v>
      </c>
      <c r="BD6" s="18">
        <f t="shared" si="34"/>
        <v>6.2699535491217359E-2</v>
      </c>
      <c r="BE6" s="18">
        <f t="shared" ref="BE6:BE28" si="65">0.5926*0.5*$C$6*$F6^3*($C$7*AW6*2+$C$7)*$C$8</f>
        <v>4.3105948616889256</v>
      </c>
      <c r="BF6" s="39">
        <f t="shared" ref="BF6:BF28" si="66">BB6/BE6</f>
        <v>0.32270193866825053</v>
      </c>
      <c r="BG6" s="36">
        <v>0.53420000000000001</v>
      </c>
      <c r="BH6" s="31">
        <v>1.9E-2</v>
      </c>
      <c r="BI6" s="31">
        <v>1.0469999999999999</v>
      </c>
      <c r="BJ6" s="3">
        <f t="shared" si="37"/>
        <v>0.9574959383827566</v>
      </c>
      <c r="BK6" s="3">
        <f t="shared" si="38"/>
        <v>0.12906482231329883</v>
      </c>
      <c r="BL6" s="3">
        <f t="shared" si="39"/>
        <v>1.2906482231329879</v>
      </c>
      <c r="BM6" s="3">
        <f t="shared" ref="BM6:BM28" si="67">BK6+BL6</f>
        <v>1.4197130454462867</v>
      </c>
      <c r="BN6" s="18">
        <f t="shared" si="41"/>
        <v>6.0762932256459984E-2</v>
      </c>
      <c r="BO6" s="18">
        <f t="shared" ref="BO6:BO28" si="68">0.5926*0.5*$C$6*$F6^3*($C$7*BG6*2+$C$7)*$C$8</f>
        <v>4.0032482093738198</v>
      </c>
      <c r="BP6" s="39">
        <f t="shared" ref="BP6:BP28" si="69">BL6/BO6</f>
        <v>0.32240024990478133</v>
      </c>
      <c r="BQ6" s="35">
        <v>0.45229999999999998</v>
      </c>
      <c r="BR6" s="31">
        <v>2.1999999999999999E-2</v>
      </c>
      <c r="BS6" s="31">
        <v>1.048</v>
      </c>
      <c r="BT6" s="3">
        <f t="shared" si="44"/>
        <v>0.95841045217299814</v>
      </c>
      <c r="BU6" s="3">
        <f t="shared" si="45"/>
        <v>9.2700589923284005E-2</v>
      </c>
      <c r="BV6" s="3">
        <f t="shared" si="46"/>
        <v>1.1124070790794078</v>
      </c>
      <c r="BW6" s="3">
        <f t="shared" ref="BW6:BW28" si="70">BU6+BV6</f>
        <v>1.2051076690026918</v>
      </c>
      <c r="BX6" s="18">
        <f t="shared" si="48"/>
        <v>8.4589849337392248E-2</v>
      </c>
      <c r="BY6" s="18">
        <f t="shared" ref="BY6:BY28" si="71">0.5926*0.5*$C$6*$F6^3*($C$7*BQ6*2+$C$7)*$C$8</f>
        <v>3.6862243954618918</v>
      </c>
      <c r="BZ6" s="39">
        <f t="shared" ref="BZ6:BZ28" si="72">BV6/BY6</f>
        <v>0.30177410806810662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4.8822074786116243</v>
      </c>
      <c r="H7" s="46">
        <f t="shared" si="1"/>
        <v>42446.619718309856</v>
      </c>
      <c r="I7" s="35">
        <v>0.9849</v>
      </c>
      <c r="J7" s="31">
        <v>4.2000000000000003E-2</v>
      </c>
      <c r="K7" s="32">
        <v>1.1739999999999999</v>
      </c>
      <c r="L7" s="3">
        <f t="shared" si="2"/>
        <v>1.0736391897434157</v>
      </c>
      <c r="M7" s="3">
        <f t="shared" si="3"/>
        <v>0.55160377009943728</v>
      </c>
      <c r="N7" s="3">
        <f t="shared" si="4"/>
        <v>0</v>
      </c>
      <c r="O7" s="3">
        <f t="shared" si="52"/>
        <v>0.55160377009943728</v>
      </c>
      <c r="P7" s="18">
        <f t="shared" si="6"/>
        <v>0</v>
      </c>
      <c r="Q7" s="18">
        <f t="shared" si="53"/>
        <v>7.4854726442705628</v>
      </c>
      <c r="R7" s="39">
        <f t="shared" si="54"/>
        <v>0</v>
      </c>
      <c r="S7" s="35">
        <v>0.95079999999999998</v>
      </c>
      <c r="T7" s="31">
        <v>1.6E-2</v>
      </c>
      <c r="U7" s="32">
        <v>1.169</v>
      </c>
      <c r="V7" s="3">
        <f t="shared" si="9"/>
        <v>1.0690666207922088</v>
      </c>
      <c r="W7" s="3">
        <f t="shared" si="10"/>
        <v>0.50969940374395151</v>
      </c>
      <c r="X7" s="3">
        <f t="shared" si="11"/>
        <v>1.019398807487903</v>
      </c>
      <c r="Y7" s="3">
        <f t="shared" si="55"/>
        <v>1.5290982112318545</v>
      </c>
      <c r="Z7" s="18">
        <f t="shared" si="13"/>
        <v>1.2757652250208378E-2</v>
      </c>
      <c r="AA7" s="18">
        <f t="shared" si="56"/>
        <v>7.3135724374083999</v>
      </c>
      <c r="AB7" s="39">
        <f t="shared" si="57"/>
        <v>0.13938452325620665</v>
      </c>
      <c r="AC7" s="35">
        <v>0.85640000000000005</v>
      </c>
      <c r="AD7" s="31">
        <v>1.4999999999999999E-2</v>
      </c>
      <c r="AE7" s="32">
        <v>1.153</v>
      </c>
      <c r="AF7" s="3">
        <f t="shared" si="16"/>
        <v>1.0544344001483461</v>
      </c>
      <c r="AG7" s="3">
        <f t="shared" si="17"/>
        <v>0.40227096650350086</v>
      </c>
      <c r="AH7" s="3">
        <f t="shared" si="18"/>
        <v>1.6090838660140034</v>
      </c>
      <c r="AI7" s="3">
        <f t="shared" si="58"/>
        <v>2.0113548325175041</v>
      </c>
      <c r="AJ7" s="18">
        <f t="shared" si="20"/>
        <v>2.3270280818461362E-2</v>
      </c>
      <c r="AK7" s="18">
        <f t="shared" si="59"/>
        <v>6.837696204921941</v>
      </c>
      <c r="AL7" s="39">
        <f t="shared" si="60"/>
        <v>0.23532543970814987</v>
      </c>
      <c r="AM7" s="35">
        <v>0.75570000000000004</v>
      </c>
      <c r="AN7" s="31">
        <v>0.02</v>
      </c>
      <c r="AO7" s="32">
        <v>1.129</v>
      </c>
      <c r="AP7" s="3">
        <f t="shared" si="23"/>
        <v>1.0324860691825524</v>
      </c>
      <c r="AQ7" s="3">
        <f t="shared" si="24"/>
        <v>0.30032638280660812</v>
      </c>
      <c r="AR7" s="3">
        <f t="shared" si="25"/>
        <v>1.8019582968396486</v>
      </c>
      <c r="AS7" s="3">
        <f t="shared" si="61"/>
        <v>2.1022846796462566</v>
      </c>
      <c r="AT7" s="18">
        <f t="shared" si="27"/>
        <v>4.4623218306366827E-2</v>
      </c>
      <c r="AU7" s="18">
        <f t="shared" si="62"/>
        <v>6.3300612831911538</v>
      </c>
      <c r="AV7" s="39">
        <f t="shared" si="63"/>
        <v>0.28466680119267868</v>
      </c>
      <c r="AW7" s="35">
        <v>0.71360000000000001</v>
      </c>
      <c r="AX7" s="31">
        <v>0.02</v>
      </c>
      <c r="AY7" s="32">
        <v>1.1200000000000001</v>
      </c>
      <c r="AZ7" s="3">
        <f t="shared" si="30"/>
        <v>1.0242554450703798</v>
      </c>
      <c r="BA7" s="3">
        <f t="shared" si="31"/>
        <v>0.26354360672882043</v>
      </c>
      <c r="BB7" s="3">
        <f t="shared" si="32"/>
        <v>2.1083488538305635</v>
      </c>
      <c r="BC7" s="3">
        <f t="shared" si="64"/>
        <v>2.3718924605593839</v>
      </c>
      <c r="BD7" s="18">
        <f t="shared" si="34"/>
        <v>5.8552816093322545E-2</v>
      </c>
      <c r="BE7" s="18">
        <f t="shared" si="65"/>
        <v>6.1178325820504771</v>
      </c>
      <c r="BF7" s="39">
        <f t="shared" si="66"/>
        <v>0.34462349623891159</v>
      </c>
      <c r="BG7" s="36">
        <v>0.65900000000000003</v>
      </c>
      <c r="BH7" s="31">
        <v>0.02</v>
      </c>
      <c r="BI7" s="32">
        <v>1.105</v>
      </c>
      <c r="BJ7" s="3">
        <f t="shared" si="37"/>
        <v>1.0105377382167584</v>
      </c>
      <c r="BK7" s="3">
        <f t="shared" si="38"/>
        <v>0.21877724160163686</v>
      </c>
      <c r="BL7" s="3">
        <f t="shared" si="39"/>
        <v>2.1877724160163683</v>
      </c>
      <c r="BM7" s="3">
        <f t="shared" si="67"/>
        <v>2.406549657618005</v>
      </c>
      <c r="BN7" s="18">
        <f t="shared" si="41"/>
        <v>7.1243674535982487E-2</v>
      </c>
      <c r="BO7" s="18">
        <f t="shared" si="68"/>
        <v>5.8425906085996235</v>
      </c>
      <c r="BP7" s="39">
        <f t="shared" si="69"/>
        <v>0.37445245826332896</v>
      </c>
      <c r="BQ7" s="35">
        <v>0.59760000000000002</v>
      </c>
      <c r="BR7" s="31">
        <v>2.8000000000000001E-2</v>
      </c>
      <c r="BS7" s="32">
        <v>1.095</v>
      </c>
      <c r="BT7" s="3">
        <f t="shared" si="44"/>
        <v>1.0013926003143443</v>
      </c>
      <c r="BU7" s="3">
        <f t="shared" si="45"/>
        <v>0.17666730052515897</v>
      </c>
      <c r="BV7" s="3">
        <f t="shared" si="46"/>
        <v>2.1200076063019075</v>
      </c>
      <c r="BW7" s="3">
        <f t="shared" si="70"/>
        <v>2.2966749068270667</v>
      </c>
      <c r="BX7" s="18">
        <f t="shared" si="48"/>
        <v>0.11753285209201347</v>
      </c>
      <c r="BY7" s="18">
        <f t="shared" si="71"/>
        <v>5.5330694150120339</v>
      </c>
      <c r="BZ7" s="39">
        <f t="shared" si="72"/>
        <v>0.3831521796111963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5.2936872492489302</v>
      </c>
      <c r="H8" s="46">
        <f t="shared" si="1"/>
        <v>46024.084507042258</v>
      </c>
      <c r="I8" s="35">
        <v>0.96389999999999998</v>
      </c>
      <c r="J8" s="31">
        <v>1.7999999999999999E-2</v>
      </c>
      <c r="K8" s="31">
        <v>1.1990000000000001</v>
      </c>
      <c r="L8" s="3">
        <f t="shared" si="2"/>
        <v>1.0965020344994512</v>
      </c>
      <c r="M8" s="3">
        <f t="shared" si="3"/>
        <v>0.55107293744251795</v>
      </c>
      <c r="N8" s="3">
        <f t="shared" si="4"/>
        <v>0</v>
      </c>
      <c r="O8" s="3">
        <f t="shared" si="52"/>
        <v>0.55107293744251795</v>
      </c>
      <c r="P8" s="18">
        <f t="shared" si="6"/>
        <v>0</v>
      </c>
      <c r="Q8" s="18">
        <f t="shared" si="53"/>
        <v>9.4071826220141173</v>
      </c>
      <c r="R8" s="39">
        <f t="shared" si="54"/>
        <v>0</v>
      </c>
      <c r="S8" s="35">
        <v>0.91810000000000003</v>
      </c>
      <c r="T8" s="31">
        <v>1.6E-2</v>
      </c>
      <c r="U8" s="31">
        <v>1.2010000000000001</v>
      </c>
      <c r="V8" s="3">
        <f t="shared" si="9"/>
        <v>1.098331062079934</v>
      </c>
      <c r="W8" s="3">
        <f t="shared" si="10"/>
        <v>0.50161757775240146</v>
      </c>
      <c r="X8" s="3">
        <f t="shared" si="11"/>
        <v>1.0032351555048029</v>
      </c>
      <c r="Y8" s="3">
        <f t="shared" si="55"/>
        <v>1.5048527332572044</v>
      </c>
      <c r="Z8" s="18">
        <f t="shared" si="13"/>
        <v>1.3465663342765392E-2</v>
      </c>
      <c r="AA8" s="18">
        <f t="shared" si="56"/>
        <v>9.1128667779754213</v>
      </c>
      <c r="AB8" s="39">
        <f t="shared" si="57"/>
        <v>0.11008996180318228</v>
      </c>
      <c r="AC8" s="35">
        <v>0.87519999999999998</v>
      </c>
      <c r="AD8" s="31">
        <v>1.2999999999999999E-2</v>
      </c>
      <c r="AE8" s="31">
        <v>1.202</v>
      </c>
      <c r="AF8" s="3">
        <f t="shared" si="16"/>
        <v>1.0992455758701754</v>
      </c>
      <c r="AG8" s="3">
        <f t="shared" si="17"/>
        <v>0.45659411585266624</v>
      </c>
      <c r="AH8" s="3">
        <f t="shared" si="18"/>
        <v>1.826376463410665</v>
      </c>
      <c r="AI8" s="3">
        <f t="shared" si="58"/>
        <v>2.2829705792633312</v>
      </c>
      <c r="AJ8" s="18">
        <f t="shared" si="20"/>
        <v>2.1918157241263905E-2</v>
      </c>
      <c r="AK8" s="18">
        <f t="shared" si="59"/>
        <v>8.8371866533190886</v>
      </c>
      <c r="AL8" s="39">
        <f t="shared" si="60"/>
        <v>0.20666944527246245</v>
      </c>
      <c r="AM8" s="35">
        <v>0.8236</v>
      </c>
      <c r="AN8" s="31">
        <v>1.7999999999999999E-2</v>
      </c>
      <c r="AO8" s="31">
        <v>1.1870000000000001</v>
      </c>
      <c r="AP8" s="3">
        <f t="shared" si="23"/>
        <v>1.0855278690165542</v>
      </c>
      <c r="AQ8" s="3">
        <f t="shared" si="24"/>
        <v>0.39431279613157427</v>
      </c>
      <c r="AR8" s="3">
        <f t="shared" si="25"/>
        <v>2.3658767767894453</v>
      </c>
      <c r="AS8" s="3">
        <f t="shared" si="61"/>
        <v>2.7601895729210195</v>
      </c>
      <c r="AT8" s="18">
        <f t="shared" si="27"/>
        <v>4.4393251234279313E-2</v>
      </c>
      <c r="AU8" s="18">
        <f t="shared" si="62"/>
        <v>8.5055993705156681</v>
      </c>
      <c r="AV8" s="39">
        <f t="shared" si="63"/>
        <v>0.278155209730506</v>
      </c>
      <c r="AW8" s="35">
        <v>0.77170000000000005</v>
      </c>
      <c r="AX8" s="31">
        <v>1.4E-2</v>
      </c>
      <c r="AY8" s="31">
        <v>1.181</v>
      </c>
      <c r="AZ8" s="3">
        <f t="shared" si="30"/>
        <v>1.0800407862751058</v>
      </c>
      <c r="BA8" s="3">
        <f t="shared" si="31"/>
        <v>0.34269167388001942</v>
      </c>
      <c r="BB8" s="3">
        <f t="shared" si="32"/>
        <v>2.7415333910401554</v>
      </c>
      <c r="BC8" s="3">
        <f t="shared" si="64"/>
        <v>3.084225064920175</v>
      </c>
      <c r="BD8" s="18">
        <f t="shared" si="34"/>
        <v>4.5573205539697903E-2</v>
      </c>
      <c r="BE8" s="18">
        <f t="shared" si="65"/>
        <v>8.1720842546726917</v>
      </c>
      <c r="BF8" s="39">
        <f t="shared" si="66"/>
        <v>0.3354754191958535</v>
      </c>
      <c r="BG8" s="35">
        <v>0.7177</v>
      </c>
      <c r="BH8" s="31">
        <v>1.6E-2</v>
      </c>
      <c r="BI8" s="31">
        <v>1.1679999999999999</v>
      </c>
      <c r="BJ8" s="3">
        <f t="shared" si="37"/>
        <v>1.0681521070019673</v>
      </c>
      <c r="BK8" s="3">
        <f t="shared" si="38"/>
        <v>0.28992010622822806</v>
      </c>
      <c r="BL8" s="3">
        <f t="shared" si="39"/>
        <v>2.8992010622822804</v>
      </c>
      <c r="BM8" s="3">
        <f t="shared" si="67"/>
        <v>3.1891211685105083</v>
      </c>
      <c r="BN8" s="18">
        <f t="shared" si="41"/>
        <v>6.367917489006443E-2</v>
      </c>
      <c r="BO8" s="18">
        <f t="shared" si="68"/>
        <v>7.8250743075528311</v>
      </c>
      <c r="BP8" s="39">
        <f t="shared" si="69"/>
        <v>0.37050140974175105</v>
      </c>
      <c r="BQ8" s="35">
        <v>0.67420000000000002</v>
      </c>
      <c r="BR8" s="31">
        <v>1.4999999999999999E-2</v>
      </c>
      <c r="BS8" s="31">
        <v>1.1619999999999999</v>
      </c>
      <c r="BT8" s="3">
        <f t="shared" si="44"/>
        <v>1.0626650242605189</v>
      </c>
      <c r="BU8" s="3">
        <f t="shared" si="45"/>
        <v>0.25321912840382366</v>
      </c>
      <c r="BV8" s="3">
        <f t="shared" si="46"/>
        <v>3.0386295408458839</v>
      </c>
      <c r="BW8" s="3">
        <f t="shared" si="70"/>
        <v>3.2918486692497075</v>
      </c>
      <c r="BX8" s="18">
        <f t="shared" si="48"/>
        <v>7.0904944347697049E-2</v>
      </c>
      <c r="BY8" s="18">
        <f t="shared" si="71"/>
        <v>7.5455385168173894</v>
      </c>
      <c r="BZ8" s="39">
        <f t="shared" si="72"/>
        <v>0.40270545754599613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5.7051670198862352</v>
      </c>
      <c r="H9" s="46">
        <f t="shared" si="1"/>
        <v>49601.549295774654</v>
      </c>
      <c r="I9" s="35">
        <v>1.0118</v>
      </c>
      <c r="J9" s="31">
        <v>3.2000000000000001E-2</v>
      </c>
      <c r="K9" s="31">
        <v>1.256</v>
      </c>
      <c r="L9" s="3">
        <f t="shared" si="2"/>
        <v>1.1486293205432114</v>
      </c>
      <c r="M9" s="3">
        <f t="shared" si="3"/>
        <v>0.66630854989314325</v>
      </c>
      <c r="N9" s="3">
        <f t="shared" si="4"/>
        <v>0</v>
      </c>
      <c r="O9" s="3">
        <f t="shared" si="52"/>
        <v>0.66630854989314325</v>
      </c>
      <c r="P9" s="18">
        <f t="shared" si="6"/>
        <v>0</v>
      </c>
      <c r="Q9" s="18">
        <f t="shared" si="53"/>
        <v>12.16109708046319</v>
      </c>
      <c r="R9" s="39">
        <f t="shared" si="54"/>
        <v>0</v>
      </c>
      <c r="S9" s="35">
        <v>0.93100000000000005</v>
      </c>
      <c r="T9" s="31">
        <v>2.8000000000000001E-2</v>
      </c>
      <c r="U9" s="31">
        <v>1.248</v>
      </c>
      <c r="V9" s="3">
        <f t="shared" si="9"/>
        <v>1.1413132102212802</v>
      </c>
      <c r="W9" s="3">
        <f t="shared" si="10"/>
        <v>0.55697447110111065</v>
      </c>
      <c r="X9" s="3">
        <f t="shared" si="11"/>
        <v>1.1139489422022213</v>
      </c>
      <c r="Y9" s="3">
        <f t="shared" si="55"/>
        <v>1.6709234133033319</v>
      </c>
      <c r="Z9" s="18">
        <f t="shared" si="13"/>
        <v>2.5445380936555306E-2</v>
      </c>
      <c r="AA9" s="18">
        <f t="shared" si="56"/>
        <v>11.51113237342428</v>
      </c>
      <c r="AB9" s="39">
        <f t="shared" si="57"/>
        <v>9.6771447505372463E-2</v>
      </c>
      <c r="AC9" s="35">
        <v>0.88290000000000002</v>
      </c>
      <c r="AD9" s="31">
        <v>3.5999999999999997E-2</v>
      </c>
      <c r="AE9" s="31">
        <v>1.244</v>
      </c>
      <c r="AF9" s="3">
        <f t="shared" si="16"/>
        <v>1.1376551550603144</v>
      </c>
      <c r="AG9" s="3">
        <f t="shared" si="17"/>
        <v>0.49770333567634784</v>
      </c>
      <c r="AH9" s="3">
        <f t="shared" si="18"/>
        <v>1.9908133427053913</v>
      </c>
      <c r="AI9" s="3">
        <f t="shared" si="58"/>
        <v>2.488516678381739</v>
      </c>
      <c r="AJ9" s="18">
        <f t="shared" si="20"/>
        <v>6.5012222357474794E-2</v>
      </c>
      <c r="AK9" s="18">
        <f t="shared" si="59"/>
        <v>11.124210313912252</v>
      </c>
      <c r="AL9" s="39">
        <f t="shared" si="60"/>
        <v>0.17896221722953437</v>
      </c>
      <c r="AM9" s="35">
        <v>0.81230000000000002</v>
      </c>
      <c r="AN9" s="31">
        <v>0.02</v>
      </c>
      <c r="AO9" s="31">
        <v>1.234</v>
      </c>
      <c r="AP9" s="3">
        <f t="shared" si="23"/>
        <v>1.1285100171579003</v>
      </c>
      <c r="AQ9" s="3">
        <f t="shared" si="24"/>
        <v>0.41454337889912657</v>
      </c>
      <c r="AR9" s="3">
        <f t="shared" si="25"/>
        <v>2.4872602733947593</v>
      </c>
      <c r="AS9" s="3">
        <f t="shared" si="61"/>
        <v>2.9018036522938857</v>
      </c>
      <c r="AT9" s="18">
        <f t="shared" si="27"/>
        <v>5.3309342328804674E-2</v>
      </c>
      <c r="AU9" s="18">
        <f t="shared" si="62"/>
        <v>10.556295607019344</v>
      </c>
      <c r="AV9" s="39">
        <f t="shared" si="63"/>
        <v>0.23561866453804789</v>
      </c>
      <c r="AW9" s="35">
        <v>0.77080000000000004</v>
      </c>
      <c r="AX9" s="31">
        <v>1.9E-2</v>
      </c>
      <c r="AY9" s="31">
        <v>1.2270000000000001</v>
      </c>
      <c r="AZ9" s="3">
        <f t="shared" si="30"/>
        <v>1.1221084206262106</v>
      </c>
      <c r="BA9" s="3">
        <f t="shared" si="31"/>
        <v>0.36904497353545701</v>
      </c>
      <c r="BB9" s="3">
        <f t="shared" si="32"/>
        <v>2.9523597882836561</v>
      </c>
      <c r="BC9" s="3">
        <f t="shared" si="64"/>
        <v>3.3214047618191129</v>
      </c>
      <c r="BD9" s="18">
        <f t="shared" si="34"/>
        <v>6.6761252014632969E-2</v>
      </c>
      <c r="BE9" s="18">
        <f t="shared" si="65"/>
        <v>10.222464724072379</v>
      </c>
      <c r="BF9" s="39">
        <f t="shared" si="66"/>
        <v>0.28881095391127048</v>
      </c>
      <c r="BG9" s="35">
        <v>0.72950000000000004</v>
      </c>
      <c r="BH9" s="31">
        <v>1.4999999999999999E-2</v>
      </c>
      <c r="BI9" s="31">
        <v>1.22</v>
      </c>
      <c r="BJ9" s="3">
        <f t="shared" si="37"/>
        <v>1.1157068240945207</v>
      </c>
      <c r="BK9" s="3">
        <f t="shared" si="38"/>
        <v>0.3267962097975074</v>
      </c>
      <c r="BL9" s="3">
        <f t="shared" si="39"/>
        <v>3.2679620979750736</v>
      </c>
      <c r="BM9" s="3">
        <f t="shared" si="67"/>
        <v>3.5947583077725809</v>
      </c>
      <c r="BN9" s="18">
        <f t="shared" si="41"/>
        <v>6.5133239601578366E-2</v>
      </c>
      <c r="BO9" s="18">
        <f t="shared" si="68"/>
        <v>9.8902426646576895</v>
      </c>
      <c r="BP9" s="39">
        <f t="shared" si="69"/>
        <v>0.33042284287452123</v>
      </c>
      <c r="BQ9" s="35">
        <v>0.6966</v>
      </c>
      <c r="BR9" s="31">
        <v>1.7000000000000001E-2</v>
      </c>
      <c r="BS9" s="31">
        <v>1.222</v>
      </c>
      <c r="BT9" s="3">
        <f t="shared" si="44"/>
        <v>1.1175358516750036</v>
      </c>
      <c r="BU9" s="3">
        <f t="shared" si="45"/>
        <v>0.29896208189327234</v>
      </c>
      <c r="BV9" s="3">
        <f t="shared" si="46"/>
        <v>3.5875449827192676</v>
      </c>
      <c r="BW9" s="3">
        <f t="shared" si="70"/>
        <v>3.8865070646125401</v>
      </c>
      <c r="BX9" s="18">
        <f t="shared" si="48"/>
        <v>8.8871874098815223E-2</v>
      </c>
      <c r="BY9" s="18">
        <f t="shared" si="71"/>
        <v>9.6255911935985274</v>
      </c>
      <c r="BZ9" s="39">
        <f t="shared" si="72"/>
        <v>0.37270905345587024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6.1166467905235393</v>
      </c>
      <c r="H10" s="46">
        <f t="shared" si="1"/>
        <v>53179.014084507042</v>
      </c>
      <c r="I10" s="35">
        <v>1.0179</v>
      </c>
      <c r="J10" s="31">
        <v>0.03</v>
      </c>
      <c r="K10" s="31">
        <v>1.2809999999999999</v>
      </c>
      <c r="L10" s="3">
        <f t="shared" si="2"/>
        <v>1.1714921652992467</v>
      </c>
      <c r="M10" s="3">
        <f t="shared" si="3"/>
        <v>0.70147992250079338</v>
      </c>
      <c r="N10" s="3">
        <f t="shared" si="4"/>
        <v>0</v>
      </c>
      <c r="O10" s="3">
        <f t="shared" si="52"/>
        <v>0.70147992250079338</v>
      </c>
      <c r="P10" s="18">
        <f t="shared" si="6"/>
        <v>0</v>
      </c>
      <c r="Q10" s="18">
        <f t="shared" si="53"/>
        <v>15.04723467553695</v>
      </c>
      <c r="R10" s="39">
        <f t="shared" si="54"/>
        <v>0</v>
      </c>
      <c r="S10" s="35">
        <v>0.95630000000000004</v>
      </c>
      <c r="T10" s="31">
        <v>2.5999999999999999E-2</v>
      </c>
      <c r="U10" s="31">
        <v>1.288</v>
      </c>
      <c r="V10" s="3">
        <f t="shared" si="9"/>
        <v>1.1778937618309366</v>
      </c>
      <c r="W10" s="3">
        <f t="shared" si="10"/>
        <v>0.62593148088306771</v>
      </c>
      <c r="X10" s="3">
        <f t="shared" si="11"/>
        <v>1.2518629617661354</v>
      </c>
      <c r="Y10" s="3">
        <f t="shared" si="55"/>
        <v>1.8777944426492033</v>
      </c>
      <c r="Z10" s="18">
        <f t="shared" si="13"/>
        <v>2.5166732267111191E-2</v>
      </c>
      <c r="AA10" s="18">
        <f t="shared" si="56"/>
        <v>14.436582026473722</v>
      </c>
      <c r="AB10" s="39">
        <f t="shared" si="57"/>
        <v>8.6714636433366035E-2</v>
      </c>
      <c r="AC10" s="35">
        <v>0.9002</v>
      </c>
      <c r="AD10" s="31">
        <v>2.1000000000000001E-2</v>
      </c>
      <c r="AE10" s="31">
        <v>1.2849999999999999</v>
      </c>
      <c r="AF10" s="3">
        <f t="shared" si="16"/>
        <v>1.1751502204602122</v>
      </c>
      <c r="AG10" s="3">
        <f t="shared" si="17"/>
        <v>0.55206603623796202</v>
      </c>
      <c r="AH10" s="3">
        <f t="shared" si="18"/>
        <v>2.2082641449518481</v>
      </c>
      <c r="AI10" s="3">
        <f t="shared" si="58"/>
        <v>2.76033018118981</v>
      </c>
      <c r="AJ10" s="18">
        <f t="shared" si="20"/>
        <v>4.0464790912540377E-2</v>
      </c>
      <c r="AK10" s="18">
        <f t="shared" si="59"/>
        <v>13.880451935362565</v>
      </c>
      <c r="AL10" s="39">
        <f t="shared" si="60"/>
        <v>0.15909166036056499</v>
      </c>
      <c r="AM10" s="35">
        <v>0.84389999999999998</v>
      </c>
      <c r="AN10" s="31">
        <v>2.8000000000000001E-2</v>
      </c>
      <c r="AO10" s="31">
        <v>1.28</v>
      </c>
      <c r="AP10" s="3">
        <f t="shared" si="23"/>
        <v>1.1705776515090054</v>
      </c>
      <c r="AQ10" s="3">
        <f t="shared" si="24"/>
        <v>0.4814028645395832</v>
      </c>
      <c r="AR10" s="3">
        <f t="shared" si="25"/>
        <v>2.8884171872374989</v>
      </c>
      <c r="AS10" s="3">
        <f t="shared" si="61"/>
        <v>3.369820051777082</v>
      </c>
      <c r="AT10" s="18">
        <f t="shared" si="27"/>
        <v>8.0301004927985198E-2</v>
      </c>
      <c r="AU10" s="18">
        <f t="shared" si="62"/>
        <v>13.322339205780425</v>
      </c>
      <c r="AV10" s="39">
        <f t="shared" si="63"/>
        <v>0.21681006185342019</v>
      </c>
      <c r="AW10" s="35">
        <v>0.8054</v>
      </c>
      <c r="AX10" s="31">
        <v>1.4999999999999999E-2</v>
      </c>
      <c r="AY10" s="31">
        <v>1.2729999999999999</v>
      </c>
      <c r="AZ10" s="3">
        <f t="shared" si="30"/>
        <v>1.1641760549773152</v>
      </c>
      <c r="BA10" s="3">
        <f t="shared" si="31"/>
        <v>0.43369739638513261</v>
      </c>
      <c r="BB10" s="3">
        <f t="shared" si="32"/>
        <v>3.4695791710810608</v>
      </c>
      <c r="BC10" s="3">
        <f t="shared" si="64"/>
        <v>3.9032765674661936</v>
      </c>
      <c r="BD10" s="18">
        <f t="shared" si="34"/>
        <v>5.6732224476380648E-2</v>
      </c>
      <c r="BE10" s="18">
        <f t="shared" si="65"/>
        <v>12.940681300115909</v>
      </c>
      <c r="BF10" s="39">
        <f t="shared" si="66"/>
        <v>0.26811410393438745</v>
      </c>
      <c r="BG10" s="35">
        <v>0.75719999999999998</v>
      </c>
      <c r="BH10" s="31">
        <v>1.7999999999999999E-2</v>
      </c>
      <c r="BI10" s="31">
        <v>1.274</v>
      </c>
      <c r="BJ10" s="3">
        <f t="shared" si="37"/>
        <v>1.1650905687675568</v>
      </c>
      <c r="BK10" s="3">
        <f t="shared" si="38"/>
        <v>0.38394306161372799</v>
      </c>
      <c r="BL10" s="3">
        <f t="shared" si="39"/>
        <v>3.8394306161372795</v>
      </c>
      <c r="BM10" s="3">
        <f t="shared" si="67"/>
        <v>4.2233736777510078</v>
      </c>
      <c r="BN10" s="18">
        <f t="shared" si="41"/>
        <v>8.5232086535531909E-2</v>
      </c>
      <c r="BO10" s="18">
        <f t="shared" si="68"/>
        <v>12.462865428608641</v>
      </c>
      <c r="BP10" s="39">
        <f t="shared" si="69"/>
        <v>0.30806965204998726</v>
      </c>
      <c r="BQ10" s="35">
        <v>0.72189999999999999</v>
      </c>
      <c r="BR10" s="31">
        <v>1.7000000000000001E-2</v>
      </c>
      <c r="BS10" s="31">
        <v>1.272</v>
      </c>
      <c r="BT10" s="3">
        <f t="shared" si="44"/>
        <v>1.1632615411870739</v>
      </c>
      <c r="BU10" s="3">
        <f t="shared" si="45"/>
        <v>0.34788448732619481</v>
      </c>
      <c r="BV10" s="3">
        <f t="shared" si="46"/>
        <v>4.1746138479143378</v>
      </c>
      <c r="BW10" s="3">
        <f t="shared" si="70"/>
        <v>4.5224983352405328</v>
      </c>
      <c r="BX10" s="18">
        <f t="shared" si="48"/>
        <v>9.6293317508188314E-2</v>
      </c>
      <c r="BY10" s="18">
        <f t="shared" si="71"/>
        <v>12.112929738479874</v>
      </c>
      <c r="BZ10" s="39">
        <f t="shared" si="72"/>
        <v>0.34464113455992323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6.5281265611608452</v>
      </c>
      <c r="H11" s="46">
        <f t="shared" si="1"/>
        <v>56756.478873239437</v>
      </c>
      <c r="I11" s="35">
        <v>1.0411999999999999</v>
      </c>
      <c r="J11" s="31">
        <v>3.7999999999999999E-2</v>
      </c>
      <c r="K11" s="31">
        <v>1.2969999999999999</v>
      </c>
      <c r="L11" s="3">
        <f t="shared" si="2"/>
        <v>1.1861243859431092</v>
      </c>
      <c r="M11" s="3">
        <f t="shared" si="3"/>
        <v>0.7524108128619571</v>
      </c>
      <c r="N11" s="3">
        <f t="shared" si="4"/>
        <v>0</v>
      </c>
      <c r="O11" s="3">
        <f t="shared" si="52"/>
        <v>0.7524108128619571</v>
      </c>
      <c r="P11" s="18">
        <f t="shared" si="6"/>
        <v>0</v>
      </c>
      <c r="Q11" s="18">
        <f t="shared" si="53"/>
        <v>18.573682709449976</v>
      </c>
      <c r="R11" s="39">
        <f t="shared" si="54"/>
        <v>0</v>
      </c>
      <c r="S11" s="35">
        <v>0.96860000000000002</v>
      </c>
      <c r="T11" s="31">
        <v>3.2000000000000001E-2</v>
      </c>
      <c r="U11" s="31">
        <v>1.3049999999999999</v>
      </c>
      <c r="V11" s="3">
        <f t="shared" si="9"/>
        <v>1.1934404962650405</v>
      </c>
      <c r="W11" s="3">
        <f t="shared" si="10"/>
        <v>0.65919925804975321</v>
      </c>
      <c r="X11" s="3">
        <f t="shared" si="11"/>
        <v>1.3183985160995064</v>
      </c>
      <c r="Y11" s="3">
        <f t="shared" si="55"/>
        <v>1.9775977741492596</v>
      </c>
      <c r="Z11" s="18">
        <f t="shared" si="13"/>
        <v>3.1797483937286548E-2</v>
      </c>
      <c r="AA11" s="18">
        <f t="shared" si="56"/>
        <v>17.698748006162887</v>
      </c>
      <c r="AB11" s="39">
        <f t="shared" si="57"/>
        <v>7.4491060929305644E-2</v>
      </c>
      <c r="AC11" s="35">
        <v>0.92010000000000003</v>
      </c>
      <c r="AD11" s="31">
        <v>2.4E-2</v>
      </c>
      <c r="AE11" s="31">
        <v>1.3180000000000001</v>
      </c>
      <c r="AF11" s="3">
        <f t="shared" si="16"/>
        <v>1.205329175538179</v>
      </c>
      <c r="AG11" s="3">
        <f t="shared" si="17"/>
        <v>0.60674700187744746</v>
      </c>
      <c r="AH11" s="3">
        <f t="shared" si="18"/>
        <v>2.4269880075097898</v>
      </c>
      <c r="AI11" s="3">
        <f t="shared" si="58"/>
        <v>3.0337350093872373</v>
      </c>
      <c r="AJ11" s="18">
        <f t="shared" si="20"/>
        <v>4.8651228684612628E-2</v>
      </c>
      <c r="AK11" s="18">
        <f t="shared" si="59"/>
        <v>17.114253059752087</v>
      </c>
      <c r="AL11" s="39">
        <f t="shared" si="60"/>
        <v>0.1418109221031319</v>
      </c>
      <c r="AM11" s="35">
        <v>0.87239999999999995</v>
      </c>
      <c r="AN11" s="31">
        <v>0.02</v>
      </c>
      <c r="AO11" s="31">
        <v>1.3169999999999999</v>
      </c>
      <c r="AP11" s="3">
        <f t="shared" si="23"/>
        <v>1.2044146617479374</v>
      </c>
      <c r="AQ11" s="3">
        <f t="shared" si="24"/>
        <v>0.5446401088234496</v>
      </c>
      <c r="AR11" s="3">
        <f t="shared" si="25"/>
        <v>3.2678406529406971</v>
      </c>
      <c r="AS11" s="3">
        <f t="shared" si="61"/>
        <v>3.8124807617641467</v>
      </c>
      <c r="AT11" s="18">
        <f t="shared" si="27"/>
        <v>6.0721788563989292E-2</v>
      </c>
      <c r="AU11" s="18">
        <f t="shared" si="62"/>
        <v>16.539399267096513</v>
      </c>
      <c r="AV11" s="39">
        <f t="shared" si="63"/>
        <v>0.19757916234852257</v>
      </c>
      <c r="AW11" s="35">
        <v>0.83340000000000003</v>
      </c>
      <c r="AX11" s="31">
        <v>0.02</v>
      </c>
      <c r="AY11" s="31">
        <v>1.32</v>
      </c>
      <c r="AZ11" s="3">
        <f t="shared" si="30"/>
        <v>1.2071582031186618</v>
      </c>
      <c r="BA11" s="3">
        <f t="shared" si="31"/>
        <v>0.49930005254755205</v>
      </c>
      <c r="BB11" s="3">
        <f t="shared" si="32"/>
        <v>3.9944004203804164</v>
      </c>
      <c r="BC11" s="3">
        <f t="shared" si="64"/>
        <v>4.4937004729279684</v>
      </c>
      <c r="BD11" s="18">
        <f t="shared" si="34"/>
        <v>8.1331653986770724E-2</v>
      </c>
      <c r="BE11" s="18">
        <f t="shared" si="65"/>
        <v>16.06939302152907</v>
      </c>
      <c r="BF11" s="39">
        <f t="shared" si="66"/>
        <v>0.24857195383975569</v>
      </c>
      <c r="BG11" s="35">
        <v>0.78010000000000002</v>
      </c>
      <c r="BH11" s="31">
        <v>2.1999999999999999E-2</v>
      </c>
      <c r="BI11" s="31">
        <v>1.3180000000000001</v>
      </c>
      <c r="BJ11" s="3">
        <f t="shared" si="37"/>
        <v>1.205329175538179</v>
      </c>
      <c r="BK11" s="3">
        <f t="shared" si="38"/>
        <v>0.4361522662612089</v>
      </c>
      <c r="BL11" s="3">
        <f t="shared" si="39"/>
        <v>4.3615226626120887</v>
      </c>
      <c r="BM11" s="3">
        <f t="shared" si="67"/>
        <v>4.7976749288732972</v>
      </c>
      <c r="BN11" s="18">
        <f t="shared" si="41"/>
        <v>0.11149239906890394</v>
      </c>
      <c r="BO11" s="18">
        <f t="shared" si="68"/>
        <v>15.427051152586893</v>
      </c>
      <c r="BP11" s="39">
        <f t="shared" si="69"/>
        <v>0.28271914181607705</v>
      </c>
      <c r="BQ11" s="35">
        <v>0.74429999999999996</v>
      </c>
      <c r="BR11" s="31">
        <v>0.02</v>
      </c>
      <c r="BS11" s="31">
        <v>1.3180000000000001</v>
      </c>
      <c r="BT11" s="3">
        <f t="shared" si="44"/>
        <v>1.205329175538179</v>
      </c>
      <c r="BU11" s="3">
        <f t="shared" si="45"/>
        <v>0.39703940888288558</v>
      </c>
      <c r="BV11" s="3">
        <f t="shared" si="46"/>
        <v>4.7644729065946265</v>
      </c>
      <c r="BW11" s="3">
        <f t="shared" si="70"/>
        <v>5.1615123154775118</v>
      </c>
      <c r="BX11" s="18">
        <f t="shared" si="48"/>
        <v>0.12162807171153159</v>
      </c>
      <c r="BY11" s="18">
        <f t="shared" si="71"/>
        <v>14.995609522040363</v>
      </c>
      <c r="BZ11" s="39">
        <f t="shared" si="72"/>
        <v>0.3177245246078102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6.9396063317981502</v>
      </c>
      <c r="H12" s="46">
        <f t="shared" si="1"/>
        <v>60333.94366197184</v>
      </c>
      <c r="I12" s="35">
        <v>1.0641</v>
      </c>
      <c r="J12" s="31">
        <v>4.7E-2</v>
      </c>
      <c r="K12" s="31">
        <v>1.3140000000000001</v>
      </c>
      <c r="L12" s="3">
        <f t="shared" si="2"/>
        <v>1.2016711203772132</v>
      </c>
      <c r="M12" s="3">
        <f t="shared" si="3"/>
        <v>0.80660771932531394</v>
      </c>
      <c r="N12" s="3">
        <f t="shared" si="4"/>
        <v>0</v>
      </c>
      <c r="O12" s="3">
        <f t="shared" si="52"/>
        <v>0.80660771932531394</v>
      </c>
      <c r="P12" s="18">
        <f t="shared" si="6"/>
        <v>0</v>
      </c>
      <c r="Q12" s="18">
        <f t="shared" si="53"/>
        <v>22.643436848153964</v>
      </c>
      <c r="R12" s="39">
        <f t="shared" si="54"/>
        <v>0</v>
      </c>
      <c r="S12" s="35">
        <v>0.96870000000000001</v>
      </c>
      <c r="T12" s="31">
        <v>0.04</v>
      </c>
      <c r="U12" s="31">
        <v>1.347</v>
      </c>
      <c r="V12" s="3">
        <f t="shared" si="9"/>
        <v>1.2318500754551798</v>
      </c>
      <c r="W12" s="3">
        <f t="shared" si="10"/>
        <v>0.70245829949522287</v>
      </c>
      <c r="X12" s="3">
        <f t="shared" si="11"/>
        <v>1.4049165989904457</v>
      </c>
      <c r="Y12" s="3">
        <f t="shared" si="55"/>
        <v>2.1073748984856686</v>
      </c>
      <c r="Z12" s="18">
        <f t="shared" si="13"/>
        <v>4.2346443118251455E-2</v>
      </c>
      <c r="AA12" s="18">
        <f t="shared" si="56"/>
        <v>21.262333417865687</v>
      </c>
      <c r="AB12" s="39">
        <f t="shared" si="57"/>
        <v>6.6075372414674108E-2</v>
      </c>
      <c r="AC12" s="35">
        <v>0.92810000000000004</v>
      </c>
      <c r="AD12" s="31">
        <v>3.4000000000000002E-2</v>
      </c>
      <c r="AE12" s="31">
        <v>1.353</v>
      </c>
      <c r="AF12" s="3">
        <f t="shared" si="16"/>
        <v>1.2373371581966282</v>
      </c>
      <c r="AG12" s="3">
        <f t="shared" si="17"/>
        <v>0.65056679885316526</v>
      </c>
      <c r="AH12" s="3">
        <f t="shared" si="18"/>
        <v>2.602267195412661</v>
      </c>
      <c r="AI12" s="3">
        <f t="shared" si="58"/>
        <v>3.2528339942658264</v>
      </c>
      <c r="AJ12" s="18">
        <f t="shared" si="20"/>
        <v>7.2631708624373334E-2</v>
      </c>
      <c r="AK12" s="18">
        <f t="shared" si="59"/>
        <v>20.674568226359359</v>
      </c>
      <c r="AL12" s="39">
        <f t="shared" si="60"/>
        <v>0.12586803104767433</v>
      </c>
      <c r="AM12" s="35">
        <v>0.87580000000000002</v>
      </c>
      <c r="AN12" s="31">
        <v>3.3000000000000002E-2</v>
      </c>
      <c r="AO12" s="31">
        <v>1.3580000000000001</v>
      </c>
      <c r="AP12" s="3">
        <f t="shared" si="23"/>
        <v>1.2419097271478354</v>
      </c>
      <c r="AQ12" s="3">
        <f t="shared" si="24"/>
        <v>0.58360120334633769</v>
      </c>
      <c r="AR12" s="3">
        <f t="shared" si="25"/>
        <v>3.5016072200780264</v>
      </c>
      <c r="AS12" s="3">
        <f t="shared" si="61"/>
        <v>4.0852084234243637</v>
      </c>
      <c r="AT12" s="18">
        <f t="shared" si="27"/>
        <v>0.10652621331168965</v>
      </c>
      <c r="AU12" s="18">
        <f t="shared" si="62"/>
        <v>19.917422425478051</v>
      </c>
      <c r="AV12" s="39">
        <f t="shared" si="63"/>
        <v>0.17580624366327774</v>
      </c>
      <c r="AW12" s="35">
        <v>0.83850000000000002</v>
      </c>
      <c r="AX12" s="31">
        <v>3.2000000000000001E-2</v>
      </c>
      <c r="AY12" s="31">
        <v>1.361</v>
      </c>
      <c r="AZ12" s="3">
        <f t="shared" si="30"/>
        <v>1.2446532685185596</v>
      </c>
      <c r="BA12" s="3">
        <f t="shared" si="31"/>
        <v>0.53731521854283393</v>
      </c>
      <c r="BB12" s="3">
        <f t="shared" si="32"/>
        <v>4.2985217483426714</v>
      </c>
      <c r="BC12" s="3">
        <f t="shared" si="64"/>
        <v>4.8358369668855055</v>
      </c>
      <c r="BD12" s="18">
        <f t="shared" si="34"/>
        <v>0.13834006487091746</v>
      </c>
      <c r="BE12" s="18">
        <f t="shared" si="65"/>
        <v>19.377431252000566</v>
      </c>
      <c r="BF12" s="39">
        <f t="shared" si="66"/>
        <v>0.22183135073173763</v>
      </c>
      <c r="BG12" s="35">
        <v>0.79620000000000002</v>
      </c>
      <c r="BH12" s="31">
        <v>0.03</v>
      </c>
      <c r="BI12" s="31">
        <v>1.3620000000000001</v>
      </c>
      <c r="BJ12" s="3">
        <f t="shared" si="37"/>
        <v>1.2455677823088009</v>
      </c>
      <c r="BK12" s="3">
        <f t="shared" si="38"/>
        <v>0.48518271316224049</v>
      </c>
      <c r="BL12" s="3">
        <f t="shared" si="39"/>
        <v>4.8518271316224046</v>
      </c>
      <c r="BM12" s="3">
        <f t="shared" si="67"/>
        <v>5.337009844784645</v>
      </c>
      <c r="BN12" s="18">
        <f t="shared" si="41"/>
        <v>0.1623555836112206</v>
      </c>
      <c r="BO12" s="18">
        <f t="shared" si="68"/>
        <v>18.7650552027218</v>
      </c>
      <c r="BP12" s="39">
        <f t="shared" si="69"/>
        <v>0.25855650725283585</v>
      </c>
      <c r="BQ12" s="35">
        <v>0.75149999999999995</v>
      </c>
      <c r="BR12" s="31">
        <v>2.5999999999999999E-2</v>
      </c>
      <c r="BS12" s="31">
        <v>1.365</v>
      </c>
      <c r="BT12" s="3">
        <f t="shared" si="44"/>
        <v>1.2483113236795251</v>
      </c>
      <c r="BU12" s="3">
        <f t="shared" si="45"/>
        <v>0.43414022770997351</v>
      </c>
      <c r="BV12" s="3">
        <f t="shared" si="46"/>
        <v>5.2096827325196813</v>
      </c>
      <c r="BW12" s="3">
        <f t="shared" si="70"/>
        <v>5.643822960229655</v>
      </c>
      <c r="BX12" s="18">
        <f t="shared" si="48"/>
        <v>0.16959445790233391</v>
      </c>
      <c r="BY12" s="18">
        <f t="shared" si="71"/>
        <v>18.117934413058425</v>
      </c>
      <c r="BZ12" s="39">
        <f t="shared" si="72"/>
        <v>0.28754286298579512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7.3510861024354552</v>
      </c>
      <c r="H13" s="46">
        <f t="shared" si="1"/>
        <v>63911.408450704221</v>
      </c>
      <c r="I13" s="35">
        <v>1.0529999999999999</v>
      </c>
      <c r="J13" s="31">
        <v>0.05</v>
      </c>
      <c r="K13" s="31">
        <v>1.373</v>
      </c>
      <c r="L13" s="3">
        <f t="shared" si="2"/>
        <v>1.2556274340014564</v>
      </c>
      <c r="M13" s="3">
        <f t="shared" si="3"/>
        <v>0.8623917117381894</v>
      </c>
      <c r="N13" s="3">
        <f t="shared" si="4"/>
        <v>0</v>
      </c>
      <c r="O13" s="3">
        <f t="shared" si="52"/>
        <v>0.8623917117381894</v>
      </c>
      <c r="P13" s="18">
        <f t="shared" si="6"/>
        <v>0</v>
      </c>
      <c r="Q13" s="18">
        <f t="shared" si="53"/>
        <v>26.723867512130045</v>
      </c>
      <c r="R13" s="39">
        <f t="shared" si="54"/>
        <v>0</v>
      </c>
      <c r="S13" s="35">
        <v>0.98229999999999995</v>
      </c>
      <c r="T13" s="31">
        <v>4.8000000000000001E-2</v>
      </c>
      <c r="U13" s="31">
        <v>1.3680000000000001</v>
      </c>
      <c r="V13" s="3">
        <f t="shared" si="9"/>
        <v>1.2510548650502495</v>
      </c>
      <c r="W13" s="3">
        <f t="shared" si="10"/>
        <v>0.74501881369166356</v>
      </c>
      <c r="X13" s="3">
        <f t="shared" si="11"/>
        <v>1.4900376273833271</v>
      </c>
      <c r="Y13" s="3">
        <f t="shared" si="55"/>
        <v>2.2350564410749909</v>
      </c>
      <c r="Z13" s="18">
        <f t="shared" si="13"/>
        <v>5.2412537613821766E-2</v>
      </c>
      <c r="AA13" s="18">
        <f t="shared" si="56"/>
        <v>25.507269036207575</v>
      </c>
      <c r="AB13" s="39">
        <f t="shared" si="57"/>
        <v>5.8416195997627908E-2</v>
      </c>
      <c r="AC13" s="35">
        <v>0.93730000000000002</v>
      </c>
      <c r="AD13" s="31">
        <v>4.2000000000000003E-2</v>
      </c>
      <c r="AE13" s="31">
        <v>1.367</v>
      </c>
      <c r="AF13" s="3">
        <f t="shared" si="16"/>
        <v>1.250140351260008</v>
      </c>
      <c r="AG13" s="3">
        <f t="shared" si="17"/>
        <v>0.6773311052720129</v>
      </c>
      <c r="AH13" s="3">
        <f t="shared" si="18"/>
        <v>2.7093244210880516</v>
      </c>
      <c r="AI13" s="3">
        <f t="shared" si="58"/>
        <v>3.3866555263600646</v>
      </c>
      <c r="AJ13" s="18">
        <f t="shared" si="20"/>
        <v>9.1587893431318193E-2</v>
      </c>
      <c r="AK13" s="18">
        <f t="shared" si="59"/>
        <v>24.732913570627506</v>
      </c>
      <c r="AL13" s="39">
        <f t="shared" si="60"/>
        <v>0.10954327776027208</v>
      </c>
      <c r="AM13" s="35">
        <v>0.88260000000000005</v>
      </c>
      <c r="AN13" s="31">
        <v>3.9E-2</v>
      </c>
      <c r="AO13" s="31">
        <v>1.3740000000000001</v>
      </c>
      <c r="AP13" s="3">
        <f t="shared" si="23"/>
        <v>1.2565419477916979</v>
      </c>
      <c r="AQ13" s="3">
        <f t="shared" si="24"/>
        <v>0.60674760227450009</v>
      </c>
      <c r="AR13" s="3">
        <f t="shared" si="25"/>
        <v>3.6404856136469999</v>
      </c>
      <c r="AS13" s="3">
        <f t="shared" si="61"/>
        <v>4.2472332159214998</v>
      </c>
      <c r="AT13" s="18">
        <f t="shared" si="27"/>
        <v>0.12887868083839576</v>
      </c>
      <c r="AU13" s="18">
        <f t="shared" si="62"/>
        <v>23.791641482466844</v>
      </c>
      <c r="AV13" s="39">
        <f t="shared" si="63"/>
        <v>0.15301531911237992</v>
      </c>
      <c r="AW13" s="35">
        <v>0.85809999999999997</v>
      </c>
      <c r="AX13" s="31">
        <v>3.1E-2</v>
      </c>
      <c r="AY13" s="31">
        <v>1.3740000000000001</v>
      </c>
      <c r="AZ13" s="3">
        <f t="shared" si="30"/>
        <v>1.2565419477916979</v>
      </c>
      <c r="BA13" s="3">
        <f t="shared" si="31"/>
        <v>0.57352985043832194</v>
      </c>
      <c r="BB13" s="3">
        <f t="shared" si="32"/>
        <v>4.5882388035065755</v>
      </c>
      <c r="BC13" s="3">
        <f t="shared" si="64"/>
        <v>5.1617686539448977</v>
      </c>
      <c r="BD13" s="18">
        <f t="shared" si="34"/>
        <v>0.1365893711449665</v>
      </c>
      <c r="BE13" s="18">
        <f t="shared" si="65"/>
        <v>23.370047951206576</v>
      </c>
      <c r="BF13" s="39">
        <f t="shared" si="66"/>
        <v>0.19632988400734919</v>
      </c>
      <c r="BG13" s="35">
        <v>0.81599999999999995</v>
      </c>
      <c r="BH13" s="31">
        <v>3.5000000000000003E-2</v>
      </c>
      <c r="BI13" s="31">
        <v>1.383</v>
      </c>
      <c r="BJ13" s="3">
        <f t="shared" si="37"/>
        <v>1.2647725719038705</v>
      </c>
      <c r="BK13" s="3">
        <f t="shared" si="38"/>
        <v>0.52545004653258631</v>
      </c>
      <c r="BL13" s="3">
        <f t="shared" si="39"/>
        <v>5.2545004653258625</v>
      </c>
      <c r="BM13" s="3">
        <f t="shared" si="67"/>
        <v>5.7799505118584484</v>
      </c>
      <c r="BN13" s="18">
        <f t="shared" si="41"/>
        <v>0.19530086366615684</v>
      </c>
      <c r="BO13" s="18">
        <f t="shared" si="68"/>
        <v>22.645595393408335</v>
      </c>
      <c r="BP13" s="39">
        <f t="shared" si="69"/>
        <v>0.23203189733114013</v>
      </c>
      <c r="BQ13" s="35">
        <v>0.77529999999999999</v>
      </c>
      <c r="BR13" s="31">
        <v>2.7E-2</v>
      </c>
      <c r="BS13" s="31">
        <v>1.393</v>
      </c>
      <c r="BT13" s="3">
        <f t="shared" si="44"/>
        <v>1.2739177098062846</v>
      </c>
      <c r="BU13" s="3">
        <f t="shared" si="45"/>
        <v>0.48122541742446745</v>
      </c>
      <c r="BV13" s="3">
        <f t="shared" si="46"/>
        <v>5.7747050090936085</v>
      </c>
      <c r="BW13" s="3">
        <f t="shared" si="70"/>
        <v>6.2559304265180762</v>
      </c>
      <c r="BX13" s="18">
        <f t="shared" si="48"/>
        <v>0.18341675359281728</v>
      </c>
      <c r="BY13" s="18">
        <f t="shared" si="71"/>
        <v>21.945233894539246</v>
      </c>
      <c r="BZ13" s="39">
        <f t="shared" si="72"/>
        <v>0.26314164783317984</v>
      </c>
    </row>
    <row r="14" spans="2:78" ht="19.899999999999999" customHeight="1" thickBot="1">
      <c r="B14" s="14" t="s">
        <v>16</v>
      </c>
      <c r="C14" s="15">
        <f>1/(2*PI())*SQRT($C$2/(C11+C12))</f>
        <v>1.0934772232751386</v>
      </c>
      <c r="D14" s="2"/>
      <c r="E14" s="29">
        <v>38</v>
      </c>
      <c r="F14" s="22">
        <f t="shared" si="51"/>
        <v>0.75460000000000005</v>
      </c>
      <c r="G14" s="22">
        <f t="shared" si="0"/>
        <v>7.7625658730727602</v>
      </c>
      <c r="H14" s="46">
        <f t="shared" si="1"/>
        <v>67488.873239436623</v>
      </c>
      <c r="I14" s="35">
        <v>1.105</v>
      </c>
      <c r="J14" s="31">
        <v>7.8E-2</v>
      </c>
      <c r="K14" s="31">
        <v>1.339</v>
      </c>
      <c r="L14" s="3">
        <f t="shared" si="2"/>
        <v>1.2245339651332485</v>
      </c>
      <c r="M14" s="3">
        <f t="shared" si="3"/>
        <v>0.90321775714260633</v>
      </c>
      <c r="N14" s="3">
        <f t="shared" si="4"/>
        <v>0</v>
      </c>
      <c r="O14" s="3">
        <f t="shared" si="52"/>
        <v>0.90321775714260633</v>
      </c>
      <c r="P14" s="18">
        <f t="shared" si="6"/>
        <v>0</v>
      </c>
      <c r="Q14" s="18">
        <f t="shared" si="53"/>
        <v>32.521027452240908</v>
      </c>
      <c r="R14" s="39">
        <f t="shared" si="54"/>
        <v>0</v>
      </c>
      <c r="S14" s="35">
        <v>1.0377000000000001</v>
      </c>
      <c r="T14" s="31">
        <v>0.06</v>
      </c>
      <c r="U14" s="31">
        <v>1.36</v>
      </c>
      <c r="V14" s="3">
        <f t="shared" si="9"/>
        <v>1.2437387547283183</v>
      </c>
      <c r="W14" s="3">
        <f t="shared" si="10"/>
        <v>0.82172823028175945</v>
      </c>
      <c r="X14" s="3">
        <f t="shared" si="11"/>
        <v>1.6434564605635189</v>
      </c>
      <c r="Y14" s="3">
        <f t="shared" si="55"/>
        <v>2.4651846908452786</v>
      </c>
      <c r="Z14" s="18">
        <f t="shared" si="13"/>
        <v>6.4751647388916644E-2</v>
      </c>
      <c r="AA14" s="18">
        <f t="shared" si="56"/>
        <v>31.1573731547108</v>
      </c>
      <c r="AB14" s="39">
        <f t="shared" si="57"/>
        <v>5.2746951817889007E-2</v>
      </c>
      <c r="AC14" s="35">
        <v>0.95269999999999999</v>
      </c>
      <c r="AD14" s="31">
        <v>5.8000000000000003E-2</v>
      </c>
      <c r="AE14" s="31">
        <v>1.379</v>
      </c>
      <c r="AF14" s="3">
        <f t="shared" si="16"/>
        <v>1.261114516742905</v>
      </c>
      <c r="AG14" s="3">
        <f t="shared" si="17"/>
        <v>0.7121108778630898</v>
      </c>
      <c r="AH14" s="3">
        <f t="shared" si="18"/>
        <v>2.8484435114523592</v>
      </c>
      <c r="AI14" s="3">
        <f t="shared" si="58"/>
        <v>3.560554389315449</v>
      </c>
      <c r="AJ14" s="18">
        <f t="shared" si="20"/>
        <v>0.12870881045548219</v>
      </c>
      <c r="AK14" s="18">
        <f t="shared" si="59"/>
        <v>29.435075750698047</v>
      </c>
      <c r="AL14" s="39">
        <f t="shared" si="60"/>
        <v>9.6770381553538509E-2</v>
      </c>
      <c r="AM14" s="35">
        <v>0.90980000000000005</v>
      </c>
      <c r="AN14" s="31">
        <v>4.7E-2</v>
      </c>
      <c r="AO14" s="31">
        <v>1.391</v>
      </c>
      <c r="AP14" s="3">
        <f t="shared" si="23"/>
        <v>1.272088682225802</v>
      </c>
      <c r="AQ14" s="3">
        <f t="shared" si="24"/>
        <v>0.66077390256521007</v>
      </c>
      <c r="AR14" s="3">
        <f t="shared" si="25"/>
        <v>3.9646434153912598</v>
      </c>
      <c r="AS14" s="3">
        <f t="shared" si="61"/>
        <v>4.6254173179564697</v>
      </c>
      <c r="AT14" s="18">
        <f t="shared" si="27"/>
        <v>0.15918242906090985</v>
      </c>
      <c r="AU14" s="18">
        <f t="shared" si="62"/>
        <v>28.565822119731607</v>
      </c>
      <c r="AV14" s="39">
        <f t="shared" si="63"/>
        <v>0.13878975367044363</v>
      </c>
      <c r="AW14" s="35">
        <v>0.85389999999999999</v>
      </c>
      <c r="AX14" s="31">
        <v>5.3999999999999999E-2</v>
      </c>
      <c r="AY14" s="31">
        <v>1.393</v>
      </c>
      <c r="AZ14" s="3">
        <f t="shared" si="30"/>
        <v>1.2739177098062846</v>
      </c>
      <c r="BA14" s="3">
        <f t="shared" si="31"/>
        <v>0.58374478947956188</v>
      </c>
      <c r="BB14" s="3">
        <f t="shared" si="32"/>
        <v>4.669958315836495</v>
      </c>
      <c r="BC14" s="3">
        <f t="shared" si="64"/>
        <v>5.253703105316057</v>
      </c>
      <c r="BD14" s="18">
        <f t="shared" si="34"/>
        <v>0.24455567145708973</v>
      </c>
      <c r="BE14" s="18">
        <f t="shared" si="65"/>
        <v>27.433158297563214</v>
      </c>
      <c r="BF14" s="39">
        <f t="shared" si="66"/>
        <v>0.17023042936515662</v>
      </c>
      <c r="BG14" s="35">
        <v>0.82120000000000004</v>
      </c>
      <c r="BH14" s="31">
        <v>5.2999999999999999E-2</v>
      </c>
      <c r="BI14" s="31">
        <v>1.403</v>
      </c>
      <c r="BJ14" s="3">
        <f t="shared" si="37"/>
        <v>1.2830628477086987</v>
      </c>
      <c r="BK14" s="3">
        <f t="shared" si="38"/>
        <v>0.5476712970637525</v>
      </c>
      <c r="BL14" s="3">
        <f t="shared" si="39"/>
        <v>5.4767129706375242</v>
      </c>
      <c r="BM14" s="3">
        <f t="shared" si="67"/>
        <v>6.0243842677012767</v>
      </c>
      <c r="BN14" s="18">
        <f t="shared" si="41"/>
        <v>0.30435677311824211</v>
      </c>
      <c r="BO14" s="18">
        <f t="shared" si="68"/>
        <v>26.770580355078309</v>
      </c>
      <c r="BP14" s="39">
        <f t="shared" si="69"/>
        <v>0.20457953835874185</v>
      </c>
      <c r="BQ14" s="35">
        <v>0.78100000000000003</v>
      </c>
      <c r="BR14" s="31">
        <v>4.4999999999999998E-2</v>
      </c>
      <c r="BS14" s="31">
        <v>1.401</v>
      </c>
      <c r="BT14" s="3">
        <f t="shared" si="44"/>
        <v>1.2812338201282161</v>
      </c>
      <c r="BU14" s="3">
        <f t="shared" si="45"/>
        <v>0.4939523949097186</v>
      </c>
      <c r="BV14" s="3">
        <f t="shared" si="46"/>
        <v>5.927428738916622</v>
      </c>
      <c r="BW14" s="3">
        <f t="shared" si="70"/>
        <v>6.4213811338263405</v>
      </c>
      <c r="BX14" s="18">
        <f t="shared" si="48"/>
        <v>0.30921588024965296</v>
      </c>
      <c r="BY14" s="18">
        <f t="shared" si="71"/>
        <v>25.956034994592279</v>
      </c>
      <c r="BZ14" s="39">
        <f t="shared" si="72"/>
        <v>0.22836418351845927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8.1740456437100661</v>
      </c>
      <c r="H15" s="46">
        <f t="shared" si="1"/>
        <v>71066.338028169019</v>
      </c>
      <c r="I15" s="35">
        <v>1.198</v>
      </c>
      <c r="J15" s="31">
        <v>5.2999999999999999E-2</v>
      </c>
      <c r="K15" s="31">
        <v>1.3180000000000001</v>
      </c>
      <c r="L15" s="3">
        <f t="shared" si="2"/>
        <v>1.205329175538179</v>
      </c>
      <c r="M15" s="3">
        <f t="shared" si="3"/>
        <v>1.0286111169079604</v>
      </c>
      <c r="N15" s="3">
        <f t="shared" si="4"/>
        <v>0</v>
      </c>
      <c r="O15" s="3">
        <f t="shared" si="52"/>
        <v>1.0286111169079604</v>
      </c>
      <c r="P15" s="18">
        <f t="shared" si="6"/>
        <v>0</v>
      </c>
      <c r="Q15" s="18">
        <f t="shared" si="53"/>
        <v>40.171882777464234</v>
      </c>
      <c r="R15" s="39">
        <f t="shared" si="54"/>
        <v>0</v>
      </c>
      <c r="S15" s="35">
        <v>1.1188</v>
      </c>
      <c r="T15" s="31">
        <v>8.5000000000000006E-2</v>
      </c>
      <c r="U15" s="31">
        <v>1.3169999999999999</v>
      </c>
      <c r="V15" s="3">
        <f t="shared" si="9"/>
        <v>1.2044146617479374</v>
      </c>
      <c r="W15" s="3">
        <f t="shared" si="10"/>
        <v>0.89574258641722604</v>
      </c>
      <c r="X15" s="3">
        <f t="shared" si="11"/>
        <v>1.7914851728344521</v>
      </c>
      <c r="Y15" s="3">
        <f t="shared" si="55"/>
        <v>2.687227759251678</v>
      </c>
      <c r="Z15" s="18">
        <f t="shared" si="13"/>
        <v>8.6022533798984863E-2</v>
      </c>
      <c r="AA15" s="18">
        <f t="shared" si="56"/>
        <v>38.298141248621377</v>
      </c>
      <c r="AB15" s="39">
        <f t="shared" si="57"/>
        <v>4.6777339955080467E-2</v>
      </c>
      <c r="AC15" s="35">
        <v>0.96860000000000002</v>
      </c>
      <c r="AD15" s="31">
        <v>6.4000000000000001E-2</v>
      </c>
      <c r="AE15" s="31">
        <v>1.355</v>
      </c>
      <c r="AF15" s="3">
        <f t="shared" si="16"/>
        <v>1.239166185777111</v>
      </c>
      <c r="AG15" s="3">
        <f t="shared" si="17"/>
        <v>0.71068029991385795</v>
      </c>
      <c r="AH15" s="3">
        <f t="shared" si="18"/>
        <v>2.8427211996554318</v>
      </c>
      <c r="AI15" s="3">
        <f t="shared" si="58"/>
        <v>3.55340149956929</v>
      </c>
      <c r="AJ15" s="18">
        <f t="shared" si="20"/>
        <v>0.13712300276497769</v>
      </c>
      <c r="AK15" s="18">
        <f t="shared" si="59"/>
        <v>34.744656682558293</v>
      </c>
      <c r="AL15" s="39">
        <f t="shared" si="60"/>
        <v>8.1817507239392837E-2</v>
      </c>
      <c r="AM15" s="35">
        <v>0.8962</v>
      </c>
      <c r="AN15" s="31">
        <v>7.2999999999999995E-2</v>
      </c>
      <c r="AO15" s="31">
        <v>1.38</v>
      </c>
      <c r="AP15" s="3">
        <f t="shared" si="23"/>
        <v>1.2620290305331463</v>
      </c>
      <c r="AQ15" s="3">
        <f t="shared" si="24"/>
        <v>0.63106603891597746</v>
      </c>
      <c r="AR15" s="3">
        <f t="shared" si="25"/>
        <v>3.7863962334958643</v>
      </c>
      <c r="AS15" s="3">
        <f t="shared" si="61"/>
        <v>4.417462272411842</v>
      </c>
      <c r="AT15" s="18">
        <f t="shared" si="27"/>
        <v>0.2433459051141883</v>
      </c>
      <c r="AU15" s="18">
        <f t="shared" si="62"/>
        <v>33.03179195164639</v>
      </c>
      <c r="AV15" s="39">
        <f t="shared" si="63"/>
        <v>0.11462884723416104</v>
      </c>
      <c r="AW15" s="35">
        <v>0.86829999999999996</v>
      </c>
      <c r="AX15" s="31">
        <v>5.8999999999999997E-2</v>
      </c>
      <c r="AY15" s="31">
        <v>1.385</v>
      </c>
      <c r="AZ15" s="3">
        <f t="shared" si="30"/>
        <v>1.2666015994843534</v>
      </c>
      <c r="BA15" s="3">
        <f t="shared" si="31"/>
        <v>0.59668607942556628</v>
      </c>
      <c r="BB15" s="3">
        <f t="shared" si="32"/>
        <v>4.7734886354045303</v>
      </c>
      <c r="BC15" s="3">
        <f t="shared" si="64"/>
        <v>5.3701747148300969</v>
      </c>
      <c r="BD15" s="18">
        <f t="shared" si="34"/>
        <v>0.26413947159543216</v>
      </c>
      <c r="BE15" s="18">
        <f t="shared" si="65"/>
        <v>32.371723913076742</v>
      </c>
      <c r="BF15" s="39">
        <f t="shared" si="66"/>
        <v>0.14745858602470821</v>
      </c>
      <c r="BG15" s="35">
        <v>0.8296</v>
      </c>
      <c r="BH15" s="31">
        <v>4.2999999999999997E-2</v>
      </c>
      <c r="BI15" s="31">
        <v>1.3979999999999999</v>
      </c>
      <c r="BJ15" s="3">
        <f t="shared" si="37"/>
        <v>1.2784902787574917</v>
      </c>
      <c r="BK15" s="3">
        <f t="shared" si="38"/>
        <v>0.55495604534280452</v>
      </c>
      <c r="BL15" s="3">
        <f t="shared" si="39"/>
        <v>5.5495604534280449</v>
      </c>
      <c r="BM15" s="3">
        <f t="shared" si="67"/>
        <v>6.1045164987708498</v>
      </c>
      <c r="BN15" s="18">
        <f t="shared" si="41"/>
        <v>0.24517408189743689</v>
      </c>
      <c r="BO15" s="18">
        <f t="shared" si="68"/>
        <v>31.456145666028529</v>
      </c>
      <c r="BP15" s="39">
        <f t="shared" si="69"/>
        <v>0.17642213742103072</v>
      </c>
      <c r="BQ15" s="35">
        <v>0.78869999999999996</v>
      </c>
      <c r="BR15" s="31">
        <v>0.04</v>
      </c>
      <c r="BS15" s="31">
        <v>1.3979999999999999</v>
      </c>
      <c r="BT15" s="3">
        <f t="shared" si="44"/>
        <v>1.2784902787574917</v>
      </c>
      <c r="BU15" s="3">
        <f t="shared" si="45"/>
        <v>0.50158527860120994</v>
      </c>
      <c r="BV15" s="3">
        <f t="shared" si="46"/>
        <v>6.0190233432145188</v>
      </c>
      <c r="BW15" s="3">
        <f t="shared" si="70"/>
        <v>6.5206086218157289</v>
      </c>
      <c r="BX15" s="18">
        <f t="shared" si="48"/>
        <v>0.27368269607155754</v>
      </c>
      <c r="BY15" s="18">
        <f t="shared" si="71"/>
        <v>30.488519043179124</v>
      </c>
      <c r="BZ15" s="39">
        <f t="shared" si="72"/>
        <v>0.19741934118512364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8.5855254143473694</v>
      </c>
      <c r="H16" s="46">
        <f t="shared" si="1"/>
        <v>74643.8028169014</v>
      </c>
      <c r="I16" s="35">
        <v>1.1922999999999999</v>
      </c>
      <c r="J16" s="31">
        <v>0.17100000000000001</v>
      </c>
      <c r="K16" s="31">
        <v>1.224</v>
      </c>
      <c r="L16" s="3">
        <f t="shared" si="2"/>
        <v>1.1193648792554862</v>
      </c>
      <c r="M16" s="3">
        <f t="shared" si="3"/>
        <v>0.87870010973063917</v>
      </c>
      <c r="N16" s="3">
        <f t="shared" si="4"/>
        <v>0</v>
      </c>
      <c r="O16" s="3">
        <f t="shared" si="52"/>
        <v>0.87870010973063917</v>
      </c>
      <c r="P16" s="18">
        <f t="shared" si="6"/>
        <v>0</v>
      </c>
      <c r="Q16" s="18">
        <f t="shared" si="53"/>
        <v>46.392877921717847</v>
      </c>
      <c r="R16" s="39">
        <f t="shared" si="54"/>
        <v>0</v>
      </c>
      <c r="S16" s="35">
        <v>1.1786000000000001</v>
      </c>
      <c r="T16" s="31">
        <v>0.128</v>
      </c>
      <c r="U16" s="31">
        <v>1.2310000000000001</v>
      </c>
      <c r="V16" s="3">
        <f t="shared" si="9"/>
        <v>1.1257664757871764</v>
      </c>
      <c r="W16" s="3">
        <f t="shared" si="10"/>
        <v>0.86847183075212286</v>
      </c>
      <c r="X16" s="3">
        <f t="shared" si="11"/>
        <v>1.7369436615042457</v>
      </c>
      <c r="Y16" s="3">
        <f t="shared" si="55"/>
        <v>2.6054154922563688</v>
      </c>
      <c r="Z16" s="18">
        <f t="shared" si="13"/>
        <v>0.11317430350509354</v>
      </c>
      <c r="AA16" s="18">
        <f t="shared" si="56"/>
        <v>46.017304780119126</v>
      </c>
      <c r="AB16" s="39">
        <f t="shared" si="57"/>
        <v>3.7745445323313635E-2</v>
      </c>
      <c r="AC16" s="35">
        <v>1.0629</v>
      </c>
      <c r="AD16" s="31">
        <v>0.13800000000000001</v>
      </c>
      <c r="AE16" s="31">
        <v>1.2649999999999999</v>
      </c>
      <c r="AF16" s="3">
        <f t="shared" si="16"/>
        <v>1.156859944655384</v>
      </c>
      <c r="AG16" s="3">
        <f t="shared" si="17"/>
        <v>0.74588628604794971</v>
      </c>
      <c r="AH16" s="3">
        <f t="shared" si="18"/>
        <v>2.9835451441917988</v>
      </c>
      <c r="AI16" s="3">
        <f t="shared" si="58"/>
        <v>3.7294314302397487</v>
      </c>
      <c r="AJ16" s="18">
        <f t="shared" si="20"/>
        <v>0.25769849845235399</v>
      </c>
      <c r="AK16" s="18">
        <f t="shared" si="59"/>
        <v>42.845493649975076</v>
      </c>
      <c r="AL16" s="39">
        <f t="shared" si="60"/>
        <v>6.9634981185320854E-2</v>
      </c>
      <c r="AM16" s="35">
        <v>0.998</v>
      </c>
      <c r="AN16" s="31">
        <v>0.105</v>
      </c>
      <c r="AO16" s="31">
        <v>1.284</v>
      </c>
      <c r="AP16" s="3">
        <f t="shared" si="23"/>
        <v>1.1742357066699709</v>
      </c>
      <c r="AQ16" s="3">
        <f t="shared" si="24"/>
        <v>0.67748219687560163</v>
      </c>
      <c r="AR16" s="3">
        <f t="shared" si="25"/>
        <v>4.0648931812536091</v>
      </c>
      <c r="AS16" s="3">
        <f t="shared" si="61"/>
        <v>4.7423753781292106</v>
      </c>
      <c r="AT16" s="18">
        <f t="shared" si="27"/>
        <v>0.30301376399357377</v>
      </c>
      <c r="AU16" s="18">
        <f t="shared" si="62"/>
        <v>41.066318694518323</v>
      </c>
      <c r="AV16" s="39">
        <f t="shared" si="63"/>
        <v>9.8983627227249016E-2</v>
      </c>
      <c r="AW16" s="35">
        <v>0.9778</v>
      </c>
      <c r="AX16" s="31">
        <v>3.6999999999999998E-2</v>
      </c>
      <c r="AY16" s="31">
        <v>1.3089999999999999</v>
      </c>
      <c r="AZ16" s="3">
        <f t="shared" si="30"/>
        <v>1.1970985514260062</v>
      </c>
      <c r="BA16" s="3">
        <f t="shared" si="31"/>
        <v>0.67590571111826059</v>
      </c>
      <c r="BB16" s="3">
        <f t="shared" si="32"/>
        <v>5.4072456889460847</v>
      </c>
      <c r="BC16" s="3">
        <f t="shared" si="64"/>
        <v>6.0831514000643452</v>
      </c>
      <c r="BD16" s="18">
        <f t="shared" si="34"/>
        <v>0.14796628273592505</v>
      </c>
      <c r="BE16" s="18">
        <f t="shared" si="65"/>
        <v>40.512553916394637</v>
      </c>
      <c r="BF16" s="39">
        <f t="shared" si="66"/>
        <v>0.13347086683562248</v>
      </c>
      <c r="BG16" s="35">
        <v>0.91459999999999997</v>
      </c>
      <c r="BH16" s="31">
        <v>3.3000000000000002E-2</v>
      </c>
      <c r="BI16" s="31">
        <v>1.337</v>
      </c>
      <c r="BJ16" s="3">
        <f t="shared" si="37"/>
        <v>1.2227049375527657</v>
      </c>
      <c r="BK16" s="3">
        <f t="shared" si="38"/>
        <v>0.61692442605156461</v>
      </c>
      <c r="BL16" s="3">
        <f t="shared" si="39"/>
        <v>6.1692442605156455</v>
      </c>
      <c r="BM16" s="3">
        <f t="shared" si="67"/>
        <v>6.7861686865672102</v>
      </c>
      <c r="BN16" s="18">
        <f t="shared" si="41"/>
        <v>0.17209510343924916</v>
      </c>
      <c r="BO16" s="18">
        <f t="shared" si="68"/>
        <v>38.77998292741362</v>
      </c>
      <c r="BP16" s="39">
        <f t="shared" si="69"/>
        <v>0.15908321238982803</v>
      </c>
      <c r="BQ16" s="35">
        <v>0.86550000000000005</v>
      </c>
      <c r="BR16" s="31">
        <v>3.5000000000000003E-2</v>
      </c>
      <c r="BS16" s="31">
        <v>1.355</v>
      </c>
      <c r="BT16" s="3">
        <f t="shared" si="44"/>
        <v>1.239166185777111</v>
      </c>
      <c r="BU16" s="3">
        <f t="shared" si="45"/>
        <v>0.56743940565103612</v>
      </c>
      <c r="BV16" s="3">
        <f t="shared" si="46"/>
        <v>6.8092728678124335</v>
      </c>
      <c r="BW16" s="3">
        <f t="shared" si="70"/>
        <v>7.37671227346347</v>
      </c>
      <c r="BX16" s="18">
        <f t="shared" si="48"/>
        <v>0.22496742641129153</v>
      </c>
      <c r="BY16" s="18">
        <f t="shared" si="71"/>
        <v>37.433950719202109</v>
      </c>
      <c r="BZ16" s="39">
        <f t="shared" si="72"/>
        <v>0.18190099460486683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8.9970051849846762</v>
      </c>
      <c r="H17" s="46">
        <f t="shared" si="1"/>
        <v>78221.267605633795</v>
      </c>
      <c r="I17" s="35">
        <v>1.9034</v>
      </c>
      <c r="J17" s="31">
        <v>0.106</v>
      </c>
      <c r="K17" s="31">
        <v>1.1930000000000001</v>
      </c>
      <c r="L17" s="3">
        <f t="shared" si="2"/>
        <v>1.0910149517580026</v>
      </c>
      <c r="M17" s="3">
        <f t="shared" si="3"/>
        <v>2.127393237572496</v>
      </c>
      <c r="N17" s="3">
        <f t="shared" si="4"/>
        <v>0</v>
      </c>
      <c r="O17" s="3">
        <f t="shared" si="52"/>
        <v>2.127393237572496</v>
      </c>
      <c r="P17" s="18">
        <f t="shared" si="6"/>
        <v>0</v>
      </c>
      <c r="Q17" s="18">
        <f t="shared" si="53"/>
        <v>75.8216610693799</v>
      </c>
      <c r="R17" s="39">
        <f t="shared" si="54"/>
        <v>0</v>
      </c>
      <c r="S17" s="35">
        <v>1.9447000000000001</v>
      </c>
      <c r="T17" s="31">
        <v>2.7E-2</v>
      </c>
      <c r="U17" s="31">
        <v>1.1539999999999999</v>
      </c>
      <c r="V17" s="3">
        <f t="shared" si="9"/>
        <v>1.0553489139385874</v>
      </c>
      <c r="W17" s="3">
        <f t="shared" si="10"/>
        <v>2.077895024398337</v>
      </c>
      <c r="X17" s="3">
        <f t="shared" si="11"/>
        <v>4.1557900487966739</v>
      </c>
      <c r="Y17" s="3">
        <f t="shared" si="55"/>
        <v>6.2336850731950104</v>
      </c>
      <c r="Z17" s="18">
        <f t="shared" si="13"/>
        <v>2.0979596769236764E-2</v>
      </c>
      <c r="AA17" s="18">
        <f t="shared" si="56"/>
        <v>77.124579685575881</v>
      </c>
      <c r="AB17" s="39">
        <f t="shared" si="57"/>
        <v>5.388411924887164E-2</v>
      </c>
      <c r="AC17" s="35">
        <v>1.7183999999999999</v>
      </c>
      <c r="AD17" s="31">
        <v>0.09</v>
      </c>
      <c r="AE17" s="31">
        <v>1.099</v>
      </c>
      <c r="AF17" s="3">
        <f t="shared" si="16"/>
        <v>1.00505065547531</v>
      </c>
      <c r="AG17" s="3">
        <f t="shared" si="17"/>
        <v>1.4714674851744716</v>
      </c>
      <c r="AH17" s="3">
        <f t="shared" si="18"/>
        <v>5.8858699406978863</v>
      </c>
      <c r="AI17" s="3">
        <f t="shared" si="58"/>
        <v>7.3573374258723581</v>
      </c>
      <c r="AJ17" s="18">
        <f t="shared" si="20"/>
        <v>0.12684975854451916</v>
      </c>
      <c r="AK17" s="18">
        <f t="shared" si="59"/>
        <v>69.985342812812007</v>
      </c>
      <c r="AL17" s="39">
        <f t="shared" si="60"/>
        <v>8.4101466166146693E-2</v>
      </c>
      <c r="AM17" s="35">
        <v>1.4278999999999999</v>
      </c>
      <c r="AN17" s="31">
        <v>3.7999999999999999E-2</v>
      </c>
      <c r="AO17" s="31">
        <v>1.0409999999999999</v>
      </c>
      <c r="AP17" s="3">
        <f t="shared" si="23"/>
        <v>0.9520088556413081</v>
      </c>
      <c r="AQ17" s="3">
        <f t="shared" si="24"/>
        <v>0.91159892280154031</v>
      </c>
      <c r="AR17" s="3">
        <f t="shared" si="25"/>
        <v>5.4695935368092412</v>
      </c>
      <c r="AS17" s="3">
        <f t="shared" si="61"/>
        <v>6.3811924596107819</v>
      </c>
      <c r="AT17" s="18">
        <f t="shared" si="27"/>
        <v>7.2082205335602417E-2</v>
      </c>
      <c r="AU17" s="18">
        <f t="shared" si="62"/>
        <v>60.820745766687828</v>
      </c>
      <c r="AV17" s="39">
        <f t="shared" si="63"/>
        <v>8.9929734794619964E-2</v>
      </c>
      <c r="AW17" s="35">
        <v>1.3281000000000001</v>
      </c>
      <c r="AX17" s="31">
        <v>3.5000000000000003E-2</v>
      </c>
      <c r="AY17" s="31">
        <v>1.0329999999999999</v>
      </c>
      <c r="AZ17" s="3">
        <f t="shared" si="30"/>
        <v>0.94469274531937686</v>
      </c>
      <c r="BA17" s="3">
        <f t="shared" si="31"/>
        <v>0.77654915872278396</v>
      </c>
      <c r="BB17" s="3">
        <f t="shared" si="32"/>
        <v>6.2123932697822717</v>
      </c>
      <c r="BC17" s="3">
        <f t="shared" si="64"/>
        <v>6.9889424285050552</v>
      </c>
      <c r="BD17" s="18">
        <f t="shared" si="34"/>
        <v>8.7166665697834045E-2</v>
      </c>
      <c r="BE17" s="18">
        <f t="shared" si="65"/>
        <v>57.672288674766349</v>
      </c>
      <c r="BF17" s="39">
        <f t="shared" si="66"/>
        <v>0.10771886138967139</v>
      </c>
      <c r="BG17" s="35">
        <v>1.1607000000000001</v>
      </c>
      <c r="BH17" s="31">
        <v>6.2E-2</v>
      </c>
      <c r="BI17" s="31">
        <v>1.036</v>
      </c>
      <c r="BJ17" s="3">
        <f t="shared" si="37"/>
        <v>0.94743628669010116</v>
      </c>
      <c r="BK17" s="3">
        <f t="shared" si="38"/>
        <v>0.59657663039409214</v>
      </c>
      <c r="BL17" s="3">
        <f t="shared" si="39"/>
        <v>5.9657663039409208</v>
      </c>
      <c r="BM17" s="3">
        <f t="shared" si="67"/>
        <v>6.562342934335013</v>
      </c>
      <c r="BN17" s="18">
        <f t="shared" si="41"/>
        <v>0.19413460642066521</v>
      </c>
      <c r="BO17" s="18">
        <f t="shared" si="68"/>
        <v>52.391209344228692</v>
      </c>
      <c r="BP17" s="39">
        <f t="shared" si="69"/>
        <v>0.11386960481755128</v>
      </c>
      <c r="BQ17" s="35">
        <v>0.59709999999999996</v>
      </c>
      <c r="BR17" s="31">
        <v>0.14099999999999999</v>
      </c>
      <c r="BS17" s="31">
        <v>1.234</v>
      </c>
      <c r="BT17" s="3">
        <f t="shared" si="44"/>
        <v>1.1285100171579003</v>
      </c>
      <c r="BU17" s="3">
        <f t="shared" si="45"/>
        <v>0.22399133535321286</v>
      </c>
      <c r="BV17" s="3">
        <f t="shared" si="46"/>
        <v>2.6878960242385541</v>
      </c>
      <c r="BW17" s="3">
        <f t="shared" si="70"/>
        <v>2.9118873595917671</v>
      </c>
      <c r="BX17" s="18">
        <f t="shared" si="48"/>
        <v>0.75166172683614574</v>
      </c>
      <c r="BY17" s="18">
        <f t="shared" si="71"/>
        <v>34.610944644760217</v>
      </c>
      <c r="BZ17" s="39">
        <f t="shared" si="72"/>
        <v>7.7660290749835895E-2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9.4084849556219812</v>
      </c>
      <c r="H18" s="46">
        <f t="shared" si="1"/>
        <v>81798.732394366205</v>
      </c>
      <c r="I18" s="35">
        <v>2.1177000000000001</v>
      </c>
      <c r="J18" s="31">
        <v>2.3E-2</v>
      </c>
      <c r="K18" s="31">
        <v>1.155</v>
      </c>
      <c r="L18" s="3">
        <f t="shared" si="2"/>
        <v>1.056263427728829</v>
      </c>
      <c r="M18" s="3">
        <f t="shared" si="3"/>
        <v>2.4683094094457019</v>
      </c>
      <c r="N18" s="3">
        <f t="shared" si="4"/>
        <v>0</v>
      </c>
      <c r="O18" s="3">
        <f t="shared" si="52"/>
        <v>2.4683094094457019</v>
      </c>
      <c r="P18" s="18">
        <f t="shared" si="6"/>
        <v>0</v>
      </c>
      <c r="Q18" s="18">
        <f t="shared" si="53"/>
        <v>94.439196372413051</v>
      </c>
      <c r="R18" s="39">
        <f t="shared" si="54"/>
        <v>0</v>
      </c>
      <c r="S18" s="35">
        <v>1.9998</v>
      </c>
      <c r="T18" s="31">
        <v>0.03</v>
      </c>
      <c r="U18" s="31">
        <v>1.1419999999999999</v>
      </c>
      <c r="V18" s="3">
        <f t="shared" si="9"/>
        <v>1.0443747484556907</v>
      </c>
      <c r="W18" s="3">
        <f t="shared" si="10"/>
        <v>2.1518504882048237</v>
      </c>
      <c r="X18" s="3">
        <f t="shared" si="11"/>
        <v>4.3037009764096474</v>
      </c>
      <c r="Y18" s="3">
        <f t="shared" si="55"/>
        <v>6.4555514646144712</v>
      </c>
      <c r="Z18" s="18">
        <f t="shared" si="13"/>
        <v>2.2828386533661076E-2</v>
      </c>
      <c r="AA18" s="18">
        <f t="shared" si="56"/>
        <v>90.185698549015612</v>
      </c>
      <c r="AB18" s="39">
        <f t="shared" si="57"/>
        <v>4.7720437338195046E-2</v>
      </c>
      <c r="AC18" s="35">
        <v>1.79</v>
      </c>
      <c r="AD18" s="31">
        <v>5.5E-2</v>
      </c>
      <c r="AE18" s="31">
        <v>1.0680000000000001</v>
      </c>
      <c r="AF18" s="3">
        <f t="shared" si="16"/>
        <v>0.97670072797782637</v>
      </c>
      <c r="AG18" s="3">
        <f t="shared" si="17"/>
        <v>1.5078402234291641</v>
      </c>
      <c r="AH18" s="3">
        <f t="shared" si="18"/>
        <v>6.0313608937166565</v>
      </c>
      <c r="AI18" s="3">
        <f t="shared" si="58"/>
        <v>7.5392011171458204</v>
      </c>
      <c r="AJ18" s="18">
        <f t="shared" si="20"/>
        <v>7.3207730821501241E-2</v>
      </c>
      <c r="AK18" s="18">
        <f t="shared" si="59"/>
        <v>82.616709207634898</v>
      </c>
      <c r="AL18" s="39">
        <f t="shared" si="60"/>
        <v>7.3004128965709E-2</v>
      </c>
      <c r="AM18" s="35">
        <v>1.6254</v>
      </c>
      <c r="AN18" s="31">
        <v>3.7999999999999999E-2</v>
      </c>
      <c r="AO18" s="31">
        <v>1.0349999999999999</v>
      </c>
      <c r="AP18" s="3">
        <f t="shared" si="23"/>
        <v>0.94652177289985973</v>
      </c>
      <c r="AQ18" s="3">
        <f t="shared" si="24"/>
        <v>1.1676373202083392</v>
      </c>
      <c r="AR18" s="3">
        <f t="shared" si="25"/>
        <v>7.0058239212500348</v>
      </c>
      <c r="AS18" s="3">
        <f t="shared" si="61"/>
        <v>8.1734612414583747</v>
      </c>
      <c r="AT18" s="18">
        <f t="shared" si="27"/>
        <v>7.1253681120764037E-2</v>
      </c>
      <c r="AU18" s="18">
        <f t="shared" si="62"/>
        <v>76.678407751051196</v>
      </c>
      <c r="AV18" s="39">
        <f t="shared" si="63"/>
        <v>9.1366319759736941E-2</v>
      </c>
      <c r="AW18" s="35">
        <v>1.4637</v>
      </c>
      <c r="AX18" s="31">
        <v>3.4000000000000002E-2</v>
      </c>
      <c r="AY18" s="31">
        <v>1.038</v>
      </c>
      <c r="AZ18" s="3">
        <f t="shared" si="30"/>
        <v>0.94926531427058403</v>
      </c>
      <c r="BA18" s="3">
        <f t="shared" si="31"/>
        <v>0.95236978790375171</v>
      </c>
      <c r="BB18" s="3">
        <f t="shared" si="32"/>
        <v>7.6189583032300137</v>
      </c>
      <c r="BC18" s="3">
        <f t="shared" si="64"/>
        <v>8.5713280911337648</v>
      </c>
      <c r="BD18" s="18">
        <f t="shared" si="34"/>
        <v>8.5497884766303781E-2</v>
      </c>
      <c r="BE18" s="18">
        <f t="shared" si="65"/>
        <v>70.844730074686751</v>
      </c>
      <c r="BF18" s="39">
        <f t="shared" si="66"/>
        <v>0.10754446089635555</v>
      </c>
      <c r="BG18" s="35">
        <v>1.3277000000000001</v>
      </c>
      <c r="BH18" s="31">
        <v>3.6999999999999998E-2</v>
      </c>
      <c r="BI18" s="31">
        <v>1.044</v>
      </c>
      <c r="BJ18" s="3">
        <f t="shared" si="37"/>
        <v>0.95475239701203252</v>
      </c>
      <c r="BK18" s="3">
        <f t="shared" si="38"/>
        <v>0.79269782202584071</v>
      </c>
      <c r="BL18" s="3">
        <f t="shared" si="39"/>
        <v>7.9269782202584063</v>
      </c>
      <c r="BM18" s="3">
        <f t="shared" si="67"/>
        <v>8.719676042284247</v>
      </c>
      <c r="BN18" s="18">
        <f t="shared" si="41"/>
        <v>0.11765069056796021</v>
      </c>
      <c r="BO18" s="18">
        <f t="shared" si="68"/>
        <v>65.93823555405865</v>
      </c>
      <c r="BP18" s="39">
        <f t="shared" si="69"/>
        <v>0.12021823383125821</v>
      </c>
      <c r="BQ18" s="35">
        <v>0.80740000000000001</v>
      </c>
      <c r="BR18" s="31">
        <v>0.152</v>
      </c>
      <c r="BS18" s="31">
        <v>1.1100000000000001</v>
      </c>
      <c r="BT18" s="3">
        <f t="shared" si="44"/>
        <v>1.0151103071679657</v>
      </c>
      <c r="BU18" s="3">
        <f t="shared" si="45"/>
        <v>0.33138298439545733</v>
      </c>
      <c r="BV18" s="3">
        <f t="shared" si="46"/>
        <v>3.9765958127454875</v>
      </c>
      <c r="BW18" s="3">
        <f t="shared" si="70"/>
        <v>4.3079787971409447</v>
      </c>
      <c r="BX18" s="18">
        <f t="shared" si="48"/>
        <v>0.65563563590389251</v>
      </c>
      <c r="BY18" s="18">
        <f t="shared" si="71"/>
        <v>47.16728629609689</v>
      </c>
      <c r="BZ18" s="39">
        <f t="shared" si="72"/>
        <v>8.4308344299946561E-2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9.8199647262592844</v>
      </c>
      <c r="H19" s="46">
        <f t="shared" si="1"/>
        <v>85376.1971830986</v>
      </c>
      <c r="I19" s="35">
        <v>2.1989999999999998</v>
      </c>
      <c r="J19" s="31">
        <v>0.03</v>
      </c>
      <c r="K19" s="31">
        <v>1.157</v>
      </c>
      <c r="L19" s="3">
        <f t="shared" si="2"/>
        <v>1.0580924553093118</v>
      </c>
      <c r="M19" s="3">
        <f t="shared" si="3"/>
        <v>2.670692788560348</v>
      </c>
      <c r="N19" s="3">
        <f t="shared" si="4"/>
        <v>0</v>
      </c>
      <c r="O19" s="3">
        <f t="shared" si="52"/>
        <v>2.670692788560348</v>
      </c>
      <c r="P19" s="18">
        <f t="shared" si="6"/>
        <v>0</v>
      </c>
      <c r="Q19" s="18">
        <f t="shared" si="53"/>
        <v>110.71487991208699</v>
      </c>
      <c r="R19" s="39">
        <f t="shared" si="54"/>
        <v>0</v>
      </c>
      <c r="S19" s="35">
        <v>2.0764</v>
      </c>
      <c r="T19" s="31">
        <v>4.1000000000000002E-2</v>
      </c>
      <c r="U19" s="31">
        <v>1.135</v>
      </c>
      <c r="V19" s="3">
        <f t="shared" si="9"/>
        <v>1.0379731519240007</v>
      </c>
      <c r="W19" s="3">
        <f t="shared" si="10"/>
        <v>2.2915034771234497</v>
      </c>
      <c r="X19" s="3">
        <f t="shared" si="11"/>
        <v>4.5830069542468994</v>
      </c>
      <c r="Y19" s="3">
        <f t="shared" si="55"/>
        <v>6.8745104313703491</v>
      </c>
      <c r="Z19" s="18">
        <f t="shared" si="13"/>
        <v>3.0817495037315026E-2</v>
      </c>
      <c r="AA19" s="18">
        <f t="shared" si="56"/>
        <v>105.68574161004109</v>
      </c>
      <c r="AB19" s="39">
        <f t="shared" si="57"/>
        <v>4.3364477406585875E-2</v>
      </c>
      <c r="AC19" s="35">
        <v>1.9722</v>
      </c>
      <c r="AD19" s="31">
        <v>0.04</v>
      </c>
      <c r="AE19" s="31">
        <v>1.1120000000000001</v>
      </c>
      <c r="AF19" s="3">
        <f t="shared" si="16"/>
        <v>1.0169393347484483</v>
      </c>
      <c r="AG19" s="3">
        <f t="shared" si="17"/>
        <v>1.9843498401655277</v>
      </c>
      <c r="AH19" s="3">
        <f t="shared" si="18"/>
        <v>7.9373993606621109</v>
      </c>
      <c r="AI19" s="3">
        <f t="shared" si="58"/>
        <v>9.9217492008276391</v>
      </c>
      <c r="AJ19" s="18">
        <f t="shared" si="20"/>
        <v>5.7719334680565559E-2</v>
      </c>
      <c r="AK19" s="18">
        <f t="shared" si="59"/>
        <v>101.41138426034139</v>
      </c>
      <c r="AL19" s="39">
        <f t="shared" si="60"/>
        <v>7.8269312844457081E-2</v>
      </c>
      <c r="AM19" s="35">
        <v>1.8381000000000001</v>
      </c>
      <c r="AN19" s="31">
        <v>2.8000000000000001E-2</v>
      </c>
      <c r="AO19" s="31">
        <v>1.097</v>
      </c>
      <c r="AP19" s="3">
        <f t="shared" si="23"/>
        <v>1.0032216278948272</v>
      </c>
      <c r="AQ19" s="3">
        <f t="shared" si="24"/>
        <v>1.6774835976789806</v>
      </c>
      <c r="AR19" s="3">
        <f t="shared" si="25"/>
        <v>10.064901586073882</v>
      </c>
      <c r="AS19" s="3">
        <f t="shared" si="61"/>
        <v>11.742385183752862</v>
      </c>
      <c r="AT19" s="18">
        <f t="shared" si="27"/>
        <v>5.8981293969349202E-2</v>
      </c>
      <c r="AU19" s="18">
        <f t="shared" si="62"/>
        <v>95.910507863079133</v>
      </c>
      <c r="AV19" s="39">
        <f t="shared" si="63"/>
        <v>0.10494055146118539</v>
      </c>
      <c r="AW19" s="35">
        <v>1.6121000000000001</v>
      </c>
      <c r="AX19" s="31">
        <v>4.5999999999999999E-2</v>
      </c>
      <c r="AY19" s="31">
        <v>1.0549999999999999</v>
      </c>
      <c r="AZ19" s="3">
        <f t="shared" si="30"/>
        <v>0.96481204870468795</v>
      </c>
      <c r="BA19" s="3">
        <f t="shared" si="31"/>
        <v>1.1934263769468454</v>
      </c>
      <c r="BB19" s="3">
        <f t="shared" si="32"/>
        <v>9.5474110155747631</v>
      </c>
      <c r="BC19" s="3">
        <f t="shared" si="64"/>
        <v>10.740837392521609</v>
      </c>
      <c r="BD19" s="18">
        <f t="shared" si="34"/>
        <v>0.11949355923487059</v>
      </c>
      <c r="BE19" s="18">
        <f t="shared" si="65"/>
        <v>86.639828774479042</v>
      </c>
      <c r="BF19" s="39">
        <f t="shared" si="66"/>
        <v>0.11019655914171295</v>
      </c>
      <c r="BG19" s="35">
        <v>1.4654</v>
      </c>
      <c r="BH19" s="31">
        <v>4.1000000000000002E-2</v>
      </c>
      <c r="BI19" s="31">
        <v>1.054</v>
      </c>
      <c r="BJ19" s="3">
        <f t="shared" si="37"/>
        <v>0.96389753491444663</v>
      </c>
      <c r="BK19" s="3">
        <f t="shared" si="38"/>
        <v>0.98423850938332103</v>
      </c>
      <c r="BL19" s="3">
        <f t="shared" si="39"/>
        <v>9.8423850938332098</v>
      </c>
      <c r="BM19" s="3">
        <f t="shared" si="67"/>
        <v>10.826623603216531</v>
      </c>
      <c r="BN19" s="18">
        <f t="shared" si="41"/>
        <v>0.13287914889430749</v>
      </c>
      <c r="BO19" s="18">
        <f t="shared" si="68"/>
        <v>80.62209150767535</v>
      </c>
      <c r="BP19" s="39">
        <f t="shared" si="69"/>
        <v>0.12208049815845076</v>
      </c>
      <c r="BQ19" s="35">
        <v>1.2843</v>
      </c>
      <c r="BR19" s="31">
        <v>4.2000000000000003E-2</v>
      </c>
      <c r="BS19" s="31">
        <v>1.0660000000000001</v>
      </c>
      <c r="BT19" s="3">
        <f t="shared" si="44"/>
        <v>0.9748717003973435</v>
      </c>
      <c r="BU19" s="3">
        <f t="shared" si="45"/>
        <v>0.77331089980687673</v>
      </c>
      <c r="BV19" s="3">
        <f t="shared" si="46"/>
        <v>9.2797307976825198</v>
      </c>
      <c r="BW19" s="3">
        <f t="shared" si="70"/>
        <v>10.053041697489396</v>
      </c>
      <c r="BX19" s="18">
        <f t="shared" si="48"/>
        <v>0.16708470841542761</v>
      </c>
      <c r="BY19" s="18">
        <f t="shared" si="71"/>
        <v>73.193242025615717</v>
      </c>
      <c r="BZ19" s="39">
        <f t="shared" si="72"/>
        <v>0.12678398361470117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10.231444496896591</v>
      </c>
      <c r="H20" s="46">
        <f t="shared" si="1"/>
        <v>88953.661971830996</v>
      </c>
      <c r="I20" s="36">
        <v>2.3126000000000002</v>
      </c>
      <c r="J20" s="32">
        <v>3.5000000000000003E-2</v>
      </c>
      <c r="K20" s="32">
        <v>1.1579999999999999</v>
      </c>
      <c r="L20" s="3">
        <f t="shared" si="2"/>
        <v>1.0590069690995532</v>
      </c>
      <c r="M20" s="3">
        <f t="shared" si="3"/>
        <v>2.9588634182772999</v>
      </c>
      <c r="N20" s="3">
        <f t="shared" si="4"/>
        <v>0</v>
      </c>
      <c r="O20" s="3">
        <f t="shared" si="52"/>
        <v>2.9588634182772999</v>
      </c>
      <c r="P20" s="18">
        <f t="shared" si="6"/>
        <v>0</v>
      </c>
      <c r="Q20" s="18">
        <f t="shared" si="53"/>
        <v>130.49448440531506</v>
      </c>
      <c r="R20" s="39">
        <f t="shared" si="54"/>
        <v>0</v>
      </c>
      <c r="S20" s="36">
        <v>2.1564000000000001</v>
      </c>
      <c r="T20" s="32">
        <v>4.7E-2</v>
      </c>
      <c r="U20" s="32">
        <v>1.131</v>
      </c>
      <c r="V20" s="3">
        <f t="shared" si="9"/>
        <v>1.0343150967630352</v>
      </c>
      <c r="W20" s="3">
        <f t="shared" si="10"/>
        <v>2.4540907204810574</v>
      </c>
      <c r="X20" s="3">
        <f t="shared" si="11"/>
        <v>4.9081814409621147</v>
      </c>
      <c r="Y20" s="3">
        <f t="shared" si="55"/>
        <v>7.3622721614431725</v>
      </c>
      <c r="Z20" s="18">
        <f t="shared" si="13"/>
        <v>3.507880762692598E-2</v>
      </c>
      <c r="AA20" s="18">
        <f t="shared" si="56"/>
        <v>123.24736840442259</v>
      </c>
      <c r="AB20" s="39">
        <f t="shared" si="57"/>
        <v>3.9823823457686015E-2</v>
      </c>
      <c r="AC20" s="36">
        <v>2.0442999999999998</v>
      </c>
      <c r="AD20" s="32">
        <v>4.2999999999999997E-2</v>
      </c>
      <c r="AE20" s="32">
        <v>1.1220000000000001</v>
      </c>
      <c r="AF20" s="3">
        <f t="shared" si="16"/>
        <v>1.0260844726508624</v>
      </c>
      <c r="AG20" s="3">
        <f t="shared" si="17"/>
        <v>2.1706096438816505</v>
      </c>
      <c r="AH20" s="3">
        <f t="shared" si="18"/>
        <v>8.6824385755266018</v>
      </c>
      <c r="AI20" s="3">
        <f t="shared" si="58"/>
        <v>10.853048219408253</v>
      </c>
      <c r="AJ20" s="18">
        <f t="shared" si="20"/>
        <v>6.3169279005849982E-2</v>
      </c>
      <c r="AK20" s="18">
        <f t="shared" si="59"/>
        <v>118.04633316946708</v>
      </c>
      <c r="AL20" s="39">
        <f t="shared" si="60"/>
        <v>7.3551107793090958E-2</v>
      </c>
      <c r="AM20" s="35">
        <v>1.8428</v>
      </c>
      <c r="AN20" s="31">
        <v>3.6999999999999998E-2</v>
      </c>
      <c r="AO20" s="31">
        <v>1.093</v>
      </c>
      <c r="AP20" s="3">
        <f t="shared" si="23"/>
        <v>0.99956357273386154</v>
      </c>
      <c r="AQ20" s="3">
        <f t="shared" si="24"/>
        <v>1.6737997095777979</v>
      </c>
      <c r="AR20" s="3">
        <f t="shared" si="25"/>
        <v>10.042798257466787</v>
      </c>
      <c r="AS20" s="3">
        <f t="shared" si="61"/>
        <v>11.716597967044585</v>
      </c>
      <c r="AT20" s="18">
        <f t="shared" si="27"/>
        <v>7.7372219930155389E-2</v>
      </c>
      <c r="AU20" s="18">
        <f t="shared" si="62"/>
        <v>108.69746073553726</v>
      </c>
      <c r="AV20" s="39">
        <f t="shared" si="63"/>
        <v>9.2392206676300215E-2</v>
      </c>
      <c r="AW20" s="36">
        <v>1.7421</v>
      </c>
      <c r="AX20" s="32">
        <v>3.1E-2</v>
      </c>
      <c r="AY20" s="32">
        <v>1.091</v>
      </c>
      <c r="AZ20" s="3">
        <f t="shared" si="30"/>
        <v>0.99773454515337867</v>
      </c>
      <c r="BA20" s="3">
        <f t="shared" si="31"/>
        <v>1.4903985514547913</v>
      </c>
      <c r="BB20" s="3">
        <f t="shared" si="32"/>
        <v>11.92318841163833</v>
      </c>
      <c r="BC20" s="3">
        <f t="shared" si="64"/>
        <v>13.413586963093122</v>
      </c>
      <c r="BD20" s="18">
        <f t="shared" si="34"/>
        <v>8.6117802904323068E-2</v>
      </c>
      <c r="BE20" s="18">
        <f t="shared" si="65"/>
        <v>104.02534433803487</v>
      </c>
      <c r="BF20" s="39">
        <f t="shared" si="66"/>
        <v>0.11461811049520214</v>
      </c>
      <c r="BG20" s="36">
        <v>1.6113</v>
      </c>
      <c r="BH20" s="32">
        <v>3.3000000000000002E-2</v>
      </c>
      <c r="BI20" s="32">
        <v>1.0840000000000001</v>
      </c>
      <c r="BJ20" s="3">
        <f t="shared" si="37"/>
        <v>0.99133294862168897</v>
      </c>
      <c r="BK20" s="3">
        <f t="shared" si="38"/>
        <v>1.2586881273332942</v>
      </c>
      <c r="BL20" s="3">
        <f t="shared" si="39"/>
        <v>12.586881273332938</v>
      </c>
      <c r="BM20" s="3">
        <f t="shared" si="67"/>
        <v>13.845569400666232</v>
      </c>
      <c r="BN20" s="18">
        <f t="shared" si="41"/>
        <v>0.11312647728110659</v>
      </c>
      <c r="BO20" s="18">
        <f t="shared" si="68"/>
        <v>97.956696624099294</v>
      </c>
      <c r="BP20" s="39">
        <f t="shared" si="69"/>
        <v>0.12849434196044862</v>
      </c>
      <c r="BQ20" s="36">
        <v>1.4358</v>
      </c>
      <c r="BR20" s="32">
        <v>3.3000000000000002E-2</v>
      </c>
      <c r="BS20" s="32">
        <v>1.073</v>
      </c>
      <c r="BT20" s="3">
        <f t="shared" si="44"/>
        <v>0.98127329692903331</v>
      </c>
      <c r="BU20" s="3">
        <f t="shared" si="45"/>
        <v>0.97925116982419025</v>
      </c>
      <c r="BV20" s="3">
        <f t="shared" si="46"/>
        <v>11.751014037890281</v>
      </c>
      <c r="BW20" s="3">
        <f t="shared" si="70"/>
        <v>12.730265207714471</v>
      </c>
      <c r="BX20" s="18">
        <f t="shared" si="48"/>
        <v>0.133010641836555</v>
      </c>
      <c r="BY20" s="18">
        <f t="shared" si="71"/>
        <v>89.814130310676546</v>
      </c>
      <c r="BZ20" s="39">
        <f t="shared" si="72"/>
        <v>0.13083702973287481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10.642924267533894</v>
      </c>
      <c r="H21" s="46">
        <f t="shared" si="1"/>
        <v>92531.126760563377</v>
      </c>
      <c r="I21" s="36">
        <v>2.2645</v>
      </c>
      <c r="J21" s="32">
        <v>0.09</v>
      </c>
      <c r="K21" s="32">
        <v>1.145</v>
      </c>
      <c r="L21" s="3">
        <f t="shared" si="2"/>
        <v>1.0471182898264149</v>
      </c>
      <c r="M21" s="3">
        <f t="shared" si="3"/>
        <v>2.773718482983897</v>
      </c>
      <c r="N21" s="3">
        <f t="shared" si="4"/>
        <v>0</v>
      </c>
      <c r="O21" s="3">
        <f t="shared" si="52"/>
        <v>2.773718482983897</v>
      </c>
      <c r="P21" s="18">
        <f t="shared" si="6"/>
        <v>0</v>
      </c>
      <c r="Q21" s="18">
        <f t="shared" si="53"/>
        <v>144.36862998466589</v>
      </c>
      <c r="R21" s="39">
        <f t="shared" si="54"/>
        <v>0</v>
      </c>
      <c r="S21" s="36">
        <v>2.1823999999999999</v>
      </c>
      <c r="T21" s="32">
        <v>3.1E-2</v>
      </c>
      <c r="U21" s="32">
        <v>1.141</v>
      </c>
      <c r="V21" s="3">
        <f t="shared" si="9"/>
        <v>1.0434602346654493</v>
      </c>
      <c r="W21" s="3">
        <f t="shared" si="10"/>
        <v>2.5582722022962838</v>
      </c>
      <c r="X21" s="3">
        <f t="shared" si="11"/>
        <v>5.1165444045925677</v>
      </c>
      <c r="Y21" s="3">
        <f t="shared" si="55"/>
        <v>7.6748166068888519</v>
      </c>
      <c r="Z21" s="18">
        <f t="shared" si="13"/>
        <v>2.3548038522601601E-2</v>
      </c>
      <c r="AA21" s="18">
        <f t="shared" si="56"/>
        <v>140.08117673028315</v>
      </c>
      <c r="AB21" s="39">
        <f t="shared" si="57"/>
        <v>3.652556698923317E-2</v>
      </c>
      <c r="AC21" s="36">
        <v>2.0186000000000002</v>
      </c>
      <c r="AD21" s="32">
        <v>4.3999999999999997E-2</v>
      </c>
      <c r="AE21" s="32">
        <v>1.127</v>
      </c>
      <c r="AF21" s="3">
        <f t="shared" si="16"/>
        <v>1.0306570416020695</v>
      </c>
      <c r="AG21" s="3">
        <f t="shared" si="17"/>
        <v>2.1352814492062979</v>
      </c>
      <c r="AH21" s="3">
        <f t="shared" si="18"/>
        <v>8.5411257968251917</v>
      </c>
      <c r="AI21" s="3">
        <f t="shared" si="58"/>
        <v>10.67640724603149</v>
      </c>
      <c r="AJ21" s="18">
        <f t="shared" si="20"/>
        <v>6.5215714865254473E-2</v>
      </c>
      <c r="AK21" s="18">
        <f t="shared" si="59"/>
        <v>131.52715915332954</v>
      </c>
      <c r="AL21" s="39">
        <f t="shared" si="60"/>
        <v>6.4938115076812852E-2</v>
      </c>
      <c r="AM21" s="36">
        <v>1.9095</v>
      </c>
      <c r="AN21" s="32">
        <v>2.9000000000000001E-2</v>
      </c>
      <c r="AO21" s="32">
        <v>1.1200000000000001</v>
      </c>
      <c r="AP21" s="3">
        <f t="shared" si="23"/>
        <v>1.0242554450703798</v>
      </c>
      <c r="AQ21" s="3">
        <f t="shared" si="24"/>
        <v>1.8870444396607333</v>
      </c>
      <c r="AR21" s="3">
        <f t="shared" si="25"/>
        <v>11.322266637964399</v>
      </c>
      <c r="AS21" s="3">
        <f t="shared" si="61"/>
        <v>13.209311077625133</v>
      </c>
      <c r="AT21" s="18">
        <f t="shared" si="27"/>
        <v>6.3676187501488263E-2</v>
      </c>
      <c r="AU21" s="18">
        <f t="shared" si="62"/>
        <v>125.82970300164672</v>
      </c>
      <c r="AV21" s="39">
        <f t="shared" si="63"/>
        <v>8.9980873894427174E-2</v>
      </c>
      <c r="AW21" s="36">
        <v>1.8244</v>
      </c>
      <c r="AX21" s="32">
        <v>3.2000000000000001E-2</v>
      </c>
      <c r="AY21" s="32">
        <v>1.1000000000000001</v>
      </c>
      <c r="AZ21" s="3">
        <f t="shared" si="30"/>
        <v>1.0059651692655516</v>
      </c>
      <c r="BA21" s="3">
        <f t="shared" si="31"/>
        <v>1.6616220799819525</v>
      </c>
      <c r="BB21" s="3">
        <f t="shared" si="32"/>
        <v>13.29297663985562</v>
      </c>
      <c r="BC21" s="3">
        <f t="shared" si="64"/>
        <v>14.954598719837573</v>
      </c>
      <c r="BD21" s="18">
        <f t="shared" si="34"/>
        <v>9.0368504429745256E-2</v>
      </c>
      <c r="BE21" s="18">
        <f t="shared" si="65"/>
        <v>121.38558275867513</v>
      </c>
      <c r="BF21" s="39">
        <f t="shared" si="66"/>
        <v>0.10951034165468554</v>
      </c>
      <c r="BG21" s="36">
        <v>1.7238</v>
      </c>
      <c r="BH21" s="32">
        <v>0.02</v>
      </c>
      <c r="BI21" s="32">
        <v>1.0920000000000001</v>
      </c>
      <c r="BJ21" s="3">
        <f t="shared" si="37"/>
        <v>0.99864905894362022</v>
      </c>
      <c r="BK21" s="3">
        <f t="shared" si="38"/>
        <v>1.4619273350520821</v>
      </c>
      <c r="BL21" s="3">
        <f t="shared" si="39"/>
        <v>14.619273350520819</v>
      </c>
      <c r="BM21" s="3">
        <f t="shared" si="67"/>
        <v>16.081200685572902</v>
      </c>
      <c r="BN21" s="18">
        <f t="shared" si="41"/>
        <v>6.9577213498393423E-2</v>
      </c>
      <c r="BO21" s="18">
        <f t="shared" si="68"/>
        <v>116.13201640799419</v>
      </c>
      <c r="BP21" s="39">
        <f t="shared" si="69"/>
        <v>0.12588495233872879</v>
      </c>
      <c r="BQ21" s="36">
        <v>1.6186</v>
      </c>
      <c r="BR21" s="32">
        <v>2.1999999999999999E-2</v>
      </c>
      <c r="BS21" s="32">
        <v>1.0840000000000001</v>
      </c>
      <c r="BT21" s="3">
        <f t="shared" si="44"/>
        <v>0.99133294862168897</v>
      </c>
      <c r="BU21" s="3">
        <f t="shared" si="45"/>
        <v>1.2701189439667386</v>
      </c>
      <c r="BV21" s="3">
        <f t="shared" si="46"/>
        <v>15.241427327600862</v>
      </c>
      <c r="BW21" s="3">
        <f t="shared" si="70"/>
        <v>16.5115462715676</v>
      </c>
      <c r="BX21" s="18">
        <f t="shared" si="48"/>
        <v>9.0501181824885257E-2</v>
      </c>
      <c r="BY21" s="18">
        <f t="shared" si="71"/>
        <v>110.63822734147699</v>
      </c>
      <c r="BZ21" s="39">
        <f t="shared" si="72"/>
        <v>0.13775914251192117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11.054404038171199</v>
      </c>
      <c r="H22" s="46">
        <f t="shared" si="1"/>
        <v>96108.591549295772</v>
      </c>
      <c r="I22" s="35">
        <v>2.2831999999999999</v>
      </c>
      <c r="J22" s="31">
        <v>5.5E-2</v>
      </c>
      <c r="K22" s="32">
        <v>1.133</v>
      </c>
      <c r="L22" s="3">
        <f t="shared" si="2"/>
        <v>1.0361441243435179</v>
      </c>
      <c r="M22" s="3">
        <f t="shared" si="3"/>
        <v>2.7609242314204407</v>
      </c>
      <c r="N22" s="3">
        <f t="shared" si="4"/>
        <v>0</v>
      </c>
      <c r="O22" s="3">
        <f t="shared" si="52"/>
        <v>2.7609242314204407</v>
      </c>
      <c r="P22" s="18">
        <f t="shared" si="6"/>
        <v>0</v>
      </c>
      <c r="Q22" s="18">
        <f t="shared" si="53"/>
        <v>162.86349227390531</v>
      </c>
      <c r="R22" s="39">
        <f t="shared" si="54"/>
        <v>0</v>
      </c>
      <c r="S22" s="35">
        <v>2.1888000000000001</v>
      </c>
      <c r="T22" s="31">
        <v>3.6999999999999998E-2</v>
      </c>
      <c r="U22" s="32">
        <v>1.1319999999999999</v>
      </c>
      <c r="V22" s="3">
        <f t="shared" si="9"/>
        <v>1.0352296105532766</v>
      </c>
      <c r="W22" s="3">
        <f t="shared" si="10"/>
        <v>2.532863414171679</v>
      </c>
      <c r="X22" s="3">
        <f t="shared" si="11"/>
        <v>5.0657268283433581</v>
      </c>
      <c r="Y22" s="3">
        <f t="shared" si="55"/>
        <v>7.5985902425150371</v>
      </c>
      <c r="Z22" s="18">
        <f t="shared" si="13"/>
        <v>2.7664086425323649E-2</v>
      </c>
      <c r="AA22" s="18">
        <f t="shared" si="56"/>
        <v>157.33952214216609</v>
      </c>
      <c r="AB22" s="39">
        <f t="shared" si="57"/>
        <v>3.2196149825383082E-2</v>
      </c>
      <c r="AC22" s="35">
        <v>2.0710999999999999</v>
      </c>
      <c r="AD22" s="31">
        <v>2.9000000000000001E-2</v>
      </c>
      <c r="AE22" s="32">
        <v>1.119</v>
      </c>
      <c r="AF22" s="3">
        <f t="shared" si="16"/>
        <v>1.0233409312801383</v>
      </c>
      <c r="AG22" s="3">
        <f t="shared" si="17"/>
        <v>2.2159964866064694</v>
      </c>
      <c r="AH22" s="3">
        <f t="shared" si="18"/>
        <v>8.8639859464258777</v>
      </c>
      <c r="AI22" s="3">
        <f t="shared" si="58"/>
        <v>11.079982433032347</v>
      </c>
      <c r="AJ22" s="18">
        <f t="shared" si="20"/>
        <v>4.2375020524049241E-2</v>
      </c>
      <c r="AK22" s="18">
        <f t="shared" si="59"/>
        <v>150.45211446731744</v>
      </c>
      <c r="AL22" s="39">
        <f t="shared" si="60"/>
        <v>5.8915662154760823E-2</v>
      </c>
      <c r="AM22" s="36">
        <v>1.9406000000000001</v>
      </c>
      <c r="AN22" s="32">
        <v>0.03</v>
      </c>
      <c r="AO22" s="32">
        <v>1.1060000000000001</v>
      </c>
      <c r="AP22" s="3">
        <f t="shared" si="23"/>
        <v>1.011452252007</v>
      </c>
      <c r="AQ22" s="3">
        <f t="shared" si="24"/>
        <v>1.9005927362650803</v>
      </c>
      <c r="AR22" s="3">
        <f t="shared" si="25"/>
        <v>11.403556417590481</v>
      </c>
      <c r="AS22" s="3">
        <f t="shared" si="61"/>
        <v>13.304149153855562</v>
      </c>
      <c r="AT22" s="18">
        <f t="shared" si="27"/>
        <v>6.4235412639567058E-2</v>
      </c>
      <c r="AU22" s="18">
        <f t="shared" si="62"/>
        <v>142.81569389324997</v>
      </c>
      <c r="AV22" s="39">
        <f t="shared" si="63"/>
        <v>7.9848062259279887E-2</v>
      </c>
      <c r="AW22" s="35">
        <v>1.84</v>
      </c>
      <c r="AX22" s="31">
        <v>2.3E-2</v>
      </c>
      <c r="AY22" s="32">
        <v>1.101</v>
      </c>
      <c r="AZ22" s="3">
        <f t="shared" si="30"/>
        <v>1.0068796830557929</v>
      </c>
      <c r="BA22" s="3">
        <f t="shared" si="31"/>
        <v>1.6932342362001283</v>
      </c>
      <c r="BB22" s="3">
        <f t="shared" si="32"/>
        <v>13.545873889601026</v>
      </c>
      <c r="BC22" s="3">
        <f t="shared" si="64"/>
        <v>15.239108125801154</v>
      </c>
      <c r="BD22" s="18">
        <f t="shared" si="34"/>
        <v>6.5070511443170359E-2</v>
      </c>
      <c r="BE22" s="18">
        <f t="shared" si="65"/>
        <v>136.92892063845159</v>
      </c>
      <c r="BF22" s="39">
        <f t="shared" si="66"/>
        <v>9.8926317584637061E-2</v>
      </c>
      <c r="BG22" s="35">
        <v>1.7262</v>
      </c>
      <c r="BH22" s="31">
        <v>1.9E-2</v>
      </c>
      <c r="BI22" s="32">
        <v>1.099</v>
      </c>
      <c r="BJ22" s="3">
        <f t="shared" si="37"/>
        <v>1.00505065547531</v>
      </c>
      <c r="BK22" s="3">
        <f t="shared" si="38"/>
        <v>1.4848560967411246</v>
      </c>
      <c r="BL22" s="3">
        <f t="shared" si="39"/>
        <v>14.848560967411244</v>
      </c>
      <c r="BM22" s="3">
        <f t="shared" si="67"/>
        <v>16.333417064152368</v>
      </c>
      <c r="BN22" s="18">
        <f t="shared" si="41"/>
        <v>6.6948483676273984E-2</v>
      </c>
      <c r="BO22" s="18">
        <f t="shared" si="68"/>
        <v>130.26972783133371</v>
      </c>
      <c r="BP22" s="39">
        <f t="shared" si="69"/>
        <v>0.11398320403828868</v>
      </c>
      <c r="BQ22" s="35">
        <v>1.6191</v>
      </c>
      <c r="BR22" s="31">
        <v>1.7999999999999999E-2</v>
      </c>
      <c r="BS22" s="32">
        <v>1.0920000000000001</v>
      </c>
      <c r="BT22" s="3">
        <f t="shared" si="44"/>
        <v>0.99864905894362022</v>
      </c>
      <c r="BU22" s="3">
        <f t="shared" si="45"/>
        <v>1.289731714933491</v>
      </c>
      <c r="BV22" s="3">
        <f t="shared" si="46"/>
        <v>15.476780579201892</v>
      </c>
      <c r="BW22" s="3">
        <f t="shared" si="70"/>
        <v>16.766512294135381</v>
      </c>
      <c r="BX22" s="18">
        <f t="shared" si="48"/>
        <v>7.5143390578264885E-2</v>
      </c>
      <c r="BY22" s="18">
        <f t="shared" si="71"/>
        <v>124.00259646365073</v>
      </c>
      <c r="BZ22" s="39">
        <f t="shared" si="72"/>
        <v>0.12481013317925685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11.465883808808506</v>
      </c>
      <c r="H23" s="47">
        <f t="shared" si="1"/>
        <v>99686.056338028182</v>
      </c>
      <c r="I23" s="36">
        <v>2.3134000000000001</v>
      </c>
      <c r="J23" s="32">
        <v>5.7000000000000002E-2</v>
      </c>
      <c r="K23" s="32">
        <v>1.1240000000000001</v>
      </c>
      <c r="L23" s="3">
        <f t="shared" si="2"/>
        <v>1.0279135002313453</v>
      </c>
      <c r="M23" s="3">
        <f t="shared" si="3"/>
        <v>2.7895929838297815</v>
      </c>
      <c r="N23" s="3">
        <f t="shared" si="4"/>
        <v>0</v>
      </c>
      <c r="O23" s="3">
        <f t="shared" si="52"/>
        <v>2.7895929838297815</v>
      </c>
      <c r="P23" s="18">
        <f t="shared" si="6"/>
        <v>0</v>
      </c>
      <c r="Q23" s="18">
        <f t="shared" si="53"/>
        <v>183.70772456497971</v>
      </c>
      <c r="R23" s="39">
        <f t="shared" si="54"/>
        <v>0</v>
      </c>
      <c r="S23" s="36">
        <v>2.1989999999999998</v>
      </c>
      <c r="T23" s="32">
        <v>4.4999999999999998E-2</v>
      </c>
      <c r="U23" s="32">
        <v>1.1200000000000001</v>
      </c>
      <c r="V23" s="3">
        <f t="shared" si="9"/>
        <v>1.0242554450703798</v>
      </c>
      <c r="W23" s="3">
        <f t="shared" si="10"/>
        <v>2.5026104930942323</v>
      </c>
      <c r="X23" s="3">
        <f t="shared" si="11"/>
        <v>5.0052209861884647</v>
      </c>
      <c r="Y23" s="3">
        <f t="shared" si="55"/>
        <v>7.5078314792826966</v>
      </c>
      <c r="Z23" s="18">
        <f t="shared" si="13"/>
        <v>3.2935959052493934E-2</v>
      </c>
      <c r="AA23" s="18">
        <f t="shared" si="56"/>
        <v>176.23770121592386</v>
      </c>
      <c r="AB23" s="39">
        <f t="shared" si="57"/>
        <v>2.8400398732256162E-2</v>
      </c>
      <c r="AC23" s="36">
        <v>2.0823</v>
      </c>
      <c r="AD23" s="32">
        <v>4.3999999999999997E-2</v>
      </c>
      <c r="AE23" s="32">
        <v>1.119</v>
      </c>
      <c r="AF23" s="3">
        <f t="shared" si="16"/>
        <v>1.0233409312801383</v>
      </c>
      <c r="AG23" s="3">
        <f t="shared" si="17"/>
        <v>2.2400284199865781</v>
      </c>
      <c r="AH23" s="3">
        <f t="shared" si="18"/>
        <v>8.9601136799463124</v>
      </c>
      <c r="AI23" s="3">
        <f t="shared" si="58"/>
        <v>11.20014209993289</v>
      </c>
      <c r="AJ23" s="18">
        <f t="shared" si="20"/>
        <v>6.4293134588212619E-2</v>
      </c>
      <c r="AK23" s="18">
        <f t="shared" si="59"/>
        <v>168.61749383100414</v>
      </c>
      <c r="AL23" s="39">
        <f t="shared" si="60"/>
        <v>5.3138695614385847E-2</v>
      </c>
      <c r="AM23" s="35">
        <v>1.9790000000000001</v>
      </c>
      <c r="AN23" s="31">
        <v>3.5000000000000003E-2</v>
      </c>
      <c r="AO23" s="32">
        <v>1.111</v>
      </c>
      <c r="AP23" s="3">
        <f t="shared" si="23"/>
        <v>1.016024820958207</v>
      </c>
      <c r="AQ23" s="3">
        <f t="shared" si="24"/>
        <v>1.9944652017642253</v>
      </c>
      <c r="AR23" s="3">
        <f t="shared" si="25"/>
        <v>11.966791210585351</v>
      </c>
      <c r="AS23" s="3">
        <f t="shared" si="61"/>
        <v>13.961256412349575</v>
      </c>
      <c r="AT23" s="18">
        <f t="shared" si="27"/>
        <v>7.5620435107204897E-2</v>
      </c>
      <c r="AU23" s="18">
        <f t="shared" si="62"/>
        <v>161.87227169850877</v>
      </c>
      <c r="AV23" s="39">
        <f t="shared" si="63"/>
        <v>7.3927369308029511E-2</v>
      </c>
      <c r="AW23" s="36">
        <v>1.8451</v>
      </c>
      <c r="AX23" s="32">
        <v>2.8000000000000001E-2</v>
      </c>
      <c r="AY23" s="32">
        <v>1.1100000000000001</v>
      </c>
      <c r="AZ23" s="3">
        <f t="shared" si="30"/>
        <v>1.0151103071679657</v>
      </c>
      <c r="BA23" s="3">
        <f t="shared" si="31"/>
        <v>1.7305833952275036</v>
      </c>
      <c r="BB23" s="3">
        <f t="shared" si="32"/>
        <v>13.844667161820029</v>
      </c>
      <c r="BC23" s="3">
        <f t="shared" si="64"/>
        <v>15.575250557047532</v>
      </c>
      <c r="BD23" s="18">
        <f t="shared" si="34"/>
        <v>8.0516657040828915E-2</v>
      </c>
      <c r="BE23" s="18">
        <f t="shared" si="65"/>
        <v>153.1289489149548</v>
      </c>
      <c r="BF23" s="39">
        <f t="shared" si="66"/>
        <v>9.0411821278216439E-2</v>
      </c>
      <c r="BG23" s="36">
        <v>1.7393000000000001</v>
      </c>
      <c r="BH23" s="32">
        <v>2.8000000000000001E-2</v>
      </c>
      <c r="BI23" s="32">
        <v>1.107</v>
      </c>
      <c r="BJ23" s="3">
        <f t="shared" si="37"/>
        <v>1.0123667657972413</v>
      </c>
      <c r="BK23" s="3">
        <f t="shared" si="38"/>
        <v>1.5295053230760995</v>
      </c>
      <c r="BL23" s="3">
        <f t="shared" si="39"/>
        <v>15.295053230760992</v>
      </c>
      <c r="BM23" s="3">
        <f t="shared" si="67"/>
        <v>16.824558553837093</v>
      </c>
      <c r="BN23" s="18">
        <f t="shared" si="41"/>
        <v>0.10010252501220145</v>
      </c>
      <c r="BO23" s="18">
        <f t="shared" si="68"/>
        <v>146.22048326521613</v>
      </c>
      <c r="BP23" s="39">
        <f t="shared" si="69"/>
        <v>0.10460267186382277</v>
      </c>
      <c r="BQ23" s="36">
        <v>1.6242000000000001</v>
      </c>
      <c r="BR23" s="32">
        <v>2.1000000000000001E-2</v>
      </c>
      <c r="BS23" s="32">
        <v>1.103</v>
      </c>
      <c r="BT23" s="3">
        <f t="shared" si="44"/>
        <v>1.0087087106362755</v>
      </c>
      <c r="BU23" s="3">
        <f t="shared" si="45"/>
        <v>1.3241488091711853</v>
      </c>
      <c r="BV23" s="3">
        <f t="shared" si="46"/>
        <v>15.889785710054221</v>
      </c>
      <c r="BW23" s="3">
        <f t="shared" si="70"/>
        <v>17.213934519225408</v>
      </c>
      <c r="BX23" s="18">
        <f t="shared" si="48"/>
        <v>8.9442375461820503E-2</v>
      </c>
      <c r="BY23" s="18">
        <f t="shared" si="71"/>
        <v>138.70475173133215</v>
      </c>
      <c r="BZ23" s="39">
        <f t="shared" si="72"/>
        <v>0.11455833712771689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11.877363579445809</v>
      </c>
      <c r="H24" s="47">
        <f t="shared" si="1"/>
        <v>103263.52112676055</v>
      </c>
      <c r="I24" s="37">
        <v>2.3561000000000001</v>
      </c>
      <c r="J24" s="33">
        <v>0.05</v>
      </c>
      <c r="K24" s="33">
        <v>1.1399999999999999</v>
      </c>
      <c r="L24" s="3">
        <f t="shared" si="2"/>
        <v>1.0425457208752078</v>
      </c>
      <c r="M24" s="3">
        <f t="shared" si="3"/>
        <v>2.9764863711734897</v>
      </c>
      <c r="N24" s="3">
        <f t="shared" si="4"/>
        <v>0</v>
      </c>
      <c r="O24" s="3">
        <f t="shared" si="52"/>
        <v>2.9764863711734897</v>
      </c>
      <c r="P24" s="18">
        <f t="shared" si="6"/>
        <v>0</v>
      </c>
      <c r="Q24" s="18">
        <f t="shared" si="53"/>
        <v>207.30362068967611</v>
      </c>
      <c r="R24" s="39">
        <f t="shared" si="54"/>
        <v>0</v>
      </c>
      <c r="S24" s="37">
        <v>2.2208999999999999</v>
      </c>
      <c r="T24" s="33">
        <v>5.8999999999999997E-2</v>
      </c>
      <c r="U24" s="33">
        <v>1.115</v>
      </c>
      <c r="V24" s="3">
        <f t="shared" si="9"/>
        <v>1.0196828761191725</v>
      </c>
      <c r="W24" s="3">
        <f t="shared" si="10"/>
        <v>2.5299649241021758</v>
      </c>
      <c r="X24" s="3">
        <f t="shared" si="11"/>
        <v>5.0599298482043515</v>
      </c>
      <c r="Y24" s="3">
        <f t="shared" si="55"/>
        <v>7.5898947723065273</v>
      </c>
      <c r="Z24" s="18">
        <f t="shared" si="13"/>
        <v>4.2798002655349499E-2</v>
      </c>
      <c r="AA24" s="18">
        <f t="shared" si="56"/>
        <v>197.49043154460264</v>
      </c>
      <c r="AB24" s="39">
        <f t="shared" si="57"/>
        <v>2.5621139255354662E-2</v>
      </c>
      <c r="AC24" s="37">
        <v>2.1301000000000001</v>
      </c>
      <c r="AD24" s="33">
        <v>4.5999999999999999E-2</v>
      </c>
      <c r="AE24" s="33">
        <v>1.1120000000000001</v>
      </c>
      <c r="AF24" s="3">
        <f t="shared" si="16"/>
        <v>1.0169393347484483</v>
      </c>
      <c r="AG24" s="3">
        <f t="shared" si="17"/>
        <v>2.3148151514556528</v>
      </c>
      <c r="AH24" s="3">
        <f t="shared" si="18"/>
        <v>9.259260605822611</v>
      </c>
      <c r="AI24" s="3">
        <f t="shared" si="58"/>
        <v>11.574075757278264</v>
      </c>
      <c r="AJ24" s="18">
        <f t="shared" si="20"/>
        <v>6.6377234882650377E-2</v>
      </c>
      <c r="AK24" s="18">
        <f t="shared" si="59"/>
        <v>190.89991694125453</v>
      </c>
      <c r="AL24" s="39">
        <f t="shared" si="60"/>
        <v>4.8503219667046557E-2</v>
      </c>
      <c r="AM24" s="36">
        <v>2.0304000000000002</v>
      </c>
      <c r="AN24" s="32">
        <v>4.3999999999999997E-2</v>
      </c>
      <c r="AO24" s="32">
        <v>1.111</v>
      </c>
      <c r="AP24" s="3">
        <f t="shared" si="23"/>
        <v>1.016024820958207</v>
      </c>
      <c r="AQ24" s="3">
        <f t="shared" si="24"/>
        <v>2.0994139782910795</v>
      </c>
      <c r="AR24" s="3">
        <f t="shared" si="25"/>
        <v>12.596483869746475</v>
      </c>
      <c r="AS24" s="3">
        <f t="shared" si="61"/>
        <v>14.695897848037554</v>
      </c>
      <c r="AT24" s="18">
        <f t="shared" si="27"/>
        <v>9.5065689849057569E-2</v>
      </c>
      <c r="AU24" s="18">
        <f t="shared" si="62"/>
        <v>183.66341577436236</v>
      </c>
      <c r="AV24" s="39">
        <f t="shared" si="63"/>
        <v>6.8584610694716386E-2</v>
      </c>
      <c r="AW24" s="37">
        <v>1.9236</v>
      </c>
      <c r="AX24" s="33">
        <v>3.5000000000000003E-2</v>
      </c>
      <c r="AY24" s="33">
        <v>1.109</v>
      </c>
      <c r="AZ24" s="3">
        <f t="shared" si="30"/>
        <v>1.0141957933777241</v>
      </c>
      <c r="BA24" s="3">
        <f t="shared" si="31"/>
        <v>1.8775840453164967</v>
      </c>
      <c r="BB24" s="3">
        <f t="shared" si="32"/>
        <v>15.020672362531974</v>
      </c>
      <c r="BC24" s="3">
        <f t="shared" si="64"/>
        <v>16.898256407848471</v>
      </c>
      <c r="BD24" s="18">
        <f t="shared" si="34"/>
        <v>0.10046455916527848</v>
      </c>
      <c r="BE24" s="18">
        <f t="shared" si="65"/>
        <v>175.91157701183394</v>
      </c>
      <c r="BF24" s="39">
        <f t="shared" si="66"/>
        <v>8.5387628362410178E-2</v>
      </c>
      <c r="BG24" s="37">
        <v>1.7990999999999999</v>
      </c>
      <c r="BH24" s="33">
        <v>3.5000000000000003E-2</v>
      </c>
      <c r="BI24" s="33">
        <v>1.115</v>
      </c>
      <c r="BJ24" s="3">
        <f t="shared" si="37"/>
        <v>1.0196828761191725</v>
      </c>
      <c r="BK24" s="3">
        <f t="shared" si="38"/>
        <v>1.6602255723639856</v>
      </c>
      <c r="BL24" s="3">
        <f t="shared" si="39"/>
        <v>16.602255723639853</v>
      </c>
      <c r="BM24" s="3">
        <f t="shared" si="67"/>
        <v>18.262481296003838</v>
      </c>
      <c r="BN24" s="18">
        <f t="shared" si="41"/>
        <v>0.12694322821501972</v>
      </c>
      <c r="BO24" s="18">
        <f t="shared" si="68"/>
        <v>166.87502339821233</v>
      </c>
      <c r="BP24" s="39">
        <f t="shared" si="69"/>
        <v>9.9489158925970864E-2</v>
      </c>
      <c r="BQ24" s="37">
        <v>1.6959</v>
      </c>
      <c r="BR24" s="33">
        <v>0.02</v>
      </c>
      <c r="BS24" s="33">
        <v>1.107</v>
      </c>
      <c r="BT24" s="3">
        <f t="shared" si="44"/>
        <v>1.0123667657972413</v>
      </c>
      <c r="BU24" s="3">
        <f t="shared" si="45"/>
        <v>1.4541274714191581</v>
      </c>
      <c r="BV24" s="3">
        <f t="shared" si="46"/>
        <v>17.449529657029895</v>
      </c>
      <c r="BW24" s="3">
        <f t="shared" si="70"/>
        <v>18.903657128449055</v>
      </c>
      <c r="BX24" s="18">
        <f t="shared" si="48"/>
        <v>8.580216429617267E-2</v>
      </c>
      <c r="BY24" s="18">
        <f t="shared" si="71"/>
        <v>159.38448257149949</v>
      </c>
      <c r="BZ24" s="39">
        <f t="shared" si="72"/>
        <v>0.10948073096891399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12.288843350083114</v>
      </c>
      <c r="H25" s="47">
        <f t="shared" si="1"/>
        <v>106840.98591549294</v>
      </c>
      <c r="I25" s="37">
        <v>2.4281000000000001</v>
      </c>
      <c r="J25" s="33">
        <v>6.7000000000000004E-2</v>
      </c>
      <c r="K25" s="33">
        <v>1.135</v>
      </c>
      <c r="L25" s="3">
        <f t="shared" si="2"/>
        <v>1.0379731519240007</v>
      </c>
      <c r="M25" s="3">
        <f t="shared" si="3"/>
        <v>3.133513846224961</v>
      </c>
      <c r="N25" s="3">
        <f t="shared" si="4"/>
        <v>0</v>
      </c>
      <c r="O25" s="3">
        <f t="shared" si="52"/>
        <v>3.133513846224961</v>
      </c>
      <c r="P25" s="18">
        <f t="shared" si="6"/>
        <v>0</v>
      </c>
      <c r="Q25" s="18">
        <f t="shared" si="53"/>
        <v>235.39230114998409</v>
      </c>
      <c r="R25" s="39">
        <f t="shared" si="54"/>
        <v>0</v>
      </c>
      <c r="S25" s="37">
        <v>2.3214000000000001</v>
      </c>
      <c r="T25" s="33">
        <v>4.1000000000000002E-2</v>
      </c>
      <c r="U25" s="33">
        <v>1.123</v>
      </c>
      <c r="V25" s="3">
        <f t="shared" si="9"/>
        <v>1.0269989864411038</v>
      </c>
      <c r="W25" s="3">
        <f t="shared" si="10"/>
        <v>2.8039239475867643</v>
      </c>
      <c r="X25" s="3">
        <f t="shared" si="11"/>
        <v>5.6078478951735287</v>
      </c>
      <c r="Y25" s="3">
        <f t="shared" si="55"/>
        <v>8.4117718427602934</v>
      </c>
      <c r="Z25" s="18">
        <f t="shared" si="13"/>
        <v>3.0169292397612266E-2</v>
      </c>
      <c r="AA25" s="18">
        <f t="shared" si="56"/>
        <v>226.81460280200989</v>
      </c>
      <c r="AB25" s="39">
        <f t="shared" si="57"/>
        <v>2.4724368827648672E-2</v>
      </c>
      <c r="AC25" s="37">
        <v>2.1993999999999998</v>
      </c>
      <c r="AD25" s="33">
        <v>4.2999999999999997E-2</v>
      </c>
      <c r="AE25" s="33">
        <v>1.117</v>
      </c>
      <c r="AF25" s="3">
        <f t="shared" si="16"/>
        <v>1.0215119036996554</v>
      </c>
      <c r="AG25" s="3">
        <f t="shared" si="17"/>
        <v>2.4901272722440426</v>
      </c>
      <c r="AH25" s="3">
        <f t="shared" si="18"/>
        <v>9.9605090889761705</v>
      </c>
      <c r="AI25" s="3">
        <f t="shared" si="58"/>
        <v>12.450636361220212</v>
      </c>
      <c r="AJ25" s="18">
        <f t="shared" si="20"/>
        <v>6.260752742391669E-2</v>
      </c>
      <c r="AK25" s="18">
        <f t="shared" si="59"/>
        <v>217.00692521576002</v>
      </c>
      <c r="AL25" s="39">
        <f t="shared" si="60"/>
        <v>4.5899498732922435E-2</v>
      </c>
      <c r="AM25" s="37">
        <v>2.0889000000000002</v>
      </c>
      <c r="AN25" s="33">
        <v>4.5999999999999999E-2</v>
      </c>
      <c r="AO25" s="33">
        <v>1.1200000000000001</v>
      </c>
      <c r="AP25" s="3">
        <f t="shared" si="23"/>
        <v>1.0242554450703798</v>
      </c>
      <c r="AQ25" s="3">
        <f t="shared" si="24"/>
        <v>2.2582816324168125</v>
      </c>
      <c r="AR25" s="3">
        <f t="shared" si="25"/>
        <v>13.549689794500873</v>
      </c>
      <c r="AS25" s="3">
        <f t="shared" si="61"/>
        <v>15.807971426917685</v>
      </c>
      <c r="AT25" s="18">
        <f t="shared" si="27"/>
        <v>0.10100360776098138</v>
      </c>
      <c r="AU25" s="18">
        <f t="shared" si="62"/>
        <v>208.12374182821412</v>
      </c>
      <c r="AV25" s="39">
        <f t="shared" si="63"/>
        <v>6.5104008199529786E-2</v>
      </c>
      <c r="AW25" s="37">
        <v>1.9887999999999999</v>
      </c>
      <c r="AX25" s="33">
        <v>0.04</v>
      </c>
      <c r="AY25" s="33">
        <v>1.113</v>
      </c>
      <c r="AZ25" s="3">
        <f t="shared" si="30"/>
        <v>1.0178538485386897</v>
      </c>
      <c r="BA25" s="3">
        <f t="shared" si="31"/>
        <v>2.0215258927398478</v>
      </c>
      <c r="BB25" s="3">
        <f t="shared" si="32"/>
        <v>16.172207141918783</v>
      </c>
      <c r="BC25" s="3">
        <f t="shared" si="64"/>
        <v>18.193733034658631</v>
      </c>
      <c r="BD25" s="18">
        <f t="shared" si="34"/>
        <v>0.11564638622306929</v>
      </c>
      <c r="BE25" s="18">
        <f t="shared" si="65"/>
        <v>200.07662275949605</v>
      </c>
      <c r="BF25" s="39">
        <f t="shared" si="66"/>
        <v>8.0830068595063864E-2</v>
      </c>
      <c r="BG25" s="37">
        <v>1.8892</v>
      </c>
      <c r="BH25" s="33">
        <v>0.03</v>
      </c>
      <c r="BI25" s="33">
        <v>1.115</v>
      </c>
      <c r="BJ25" s="3">
        <f t="shared" si="37"/>
        <v>1.0196828761191725</v>
      </c>
      <c r="BK25" s="3">
        <f t="shared" si="38"/>
        <v>1.8306796996392616</v>
      </c>
      <c r="BL25" s="3">
        <f t="shared" si="39"/>
        <v>18.306796996392613</v>
      </c>
      <c r="BM25" s="3">
        <f t="shared" si="67"/>
        <v>20.137476696031875</v>
      </c>
      <c r="BN25" s="18">
        <f t="shared" si="41"/>
        <v>0.10880848132715974</v>
      </c>
      <c r="BO25" s="18">
        <f t="shared" si="68"/>
        <v>192.0696990907216</v>
      </c>
      <c r="BP25" s="39">
        <f t="shared" si="69"/>
        <v>9.5313300760395514E-2</v>
      </c>
      <c r="BQ25" s="37">
        <v>1.7587999999999999</v>
      </c>
      <c r="BR25" s="33">
        <v>2.1999999999999999E-2</v>
      </c>
      <c r="BS25" s="33">
        <v>1.115</v>
      </c>
      <c r="BT25" s="3">
        <f t="shared" si="44"/>
        <v>1.0196828761191725</v>
      </c>
      <c r="BU25" s="3">
        <f t="shared" si="45"/>
        <v>1.5866802128211142</v>
      </c>
      <c r="BV25" s="3">
        <f t="shared" si="46"/>
        <v>19.040162553853367</v>
      </c>
      <c r="BW25" s="3">
        <f t="shared" si="70"/>
        <v>20.626842766674482</v>
      </c>
      <c r="BX25" s="18">
        <f t="shared" si="48"/>
        <v>9.5751463567900569E-2</v>
      </c>
      <c r="BY25" s="18">
        <f t="shared" si="71"/>
        <v>181.58673878541853</v>
      </c>
      <c r="BZ25" s="39">
        <f t="shared" si="72"/>
        <v>0.1048543670160472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12.700323120720419</v>
      </c>
      <c r="H26" s="47">
        <f t="shared" si="1"/>
        <v>110418.45070422534</v>
      </c>
      <c r="I26" s="37">
        <v>2.4571000000000001</v>
      </c>
      <c r="J26" s="33">
        <v>6.3E-2</v>
      </c>
      <c r="K26" s="33">
        <v>1.1339999999999999</v>
      </c>
      <c r="L26" s="3">
        <f t="shared" si="2"/>
        <v>1.0370586381337592</v>
      </c>
      <c r="M26" s="3">
        <f t="shared" si="3"/>
        <v>3.203159244450632</v>
      </c>
      <c r="N26" s="3">
        <f t="shared" si="4"/>
        <v>0</v>
      </c>
      <c r="O26" s="3">
        <f t="shared" si="52"/>
        <v>3.203159244450632</v>
      </c>
      <c r="P26" s="18">
        <f t="shared" si="6"/>
        <v>0</v>
      </c>
      <c r="Q26" s="18">
        <f t="shared" si="53"/>
        <v>262.4119737549758</v>
      </c>
      <c r="R26" s="39">
        <f t="shared" si="54"/>
        <v>0</v>
      </c>
      <c r="S26" s="37">
        <v>2.3588</v>
      </c>
      <c r="T26" s="33">
        <v>6.5000000000000002E-2</v>
      </c>
      <c r="U26" s="33">
        <v>1.1319999999999999</v>
      </c>
      <c r="V26" s="3">
        <f t="shared" si="9"/>
        <v>1.0352296105532766</v>
      </c>
      <c r="W26" s="3">
        <f t="shared" si="10"/>
        <v>2.9415880259572784</v>
      </c>
      <c r="X26" s="3">
        <f t="shared" si="11"/>
        <v>5.8831760519145568</v>
      </c>
      <c r="Y26" s="3">
        <f t="shared" si="55"/>
        <v>8.8247640778718353</v>
      </c>
      <c r="Z26" s="18">
        <f t="shared" si="13"/>
        <v>4.85990707471902E-2</v>
      </c>
      <c r="AA26" s="18">
        <f t="shared" si="56"/>
        <v>253.68886766451081</v>
      </c>
      <c r="AB26" s="39">
        <f t="shared" si="57"/>
        <v>2.3190517211400561E-2</v>
      </c>
      <c r="AC26" s="37">
        <v>2.2696000000000001</v>
      </c>
      <c r="AD26" s="33">
        <v>0.05</v>
      </c>
      <c r="AE26" s="33">
        <v>1.131</v>
      </c>
      <c r="AF26" s="3">
        <f t="shared" si="16"/>
        <v>1.0343150967630352</v>
      </c>
      <c r="AG26" s="3">
        <f t="shared" si="17"/>
        <v>2.7185079821992186</v>
      </c>
      <c r="AH26" s="3">
        <f t="shared" si="18"/>
        <v>10.874031928796875</v>
      </c>
      <c r="AI26" s="3">
        <f t="shared" si="58"/>
        <v>13.592539910996093</v>
      </c>
      <c r="AJ26" s="18">
        <f t="shared" si="20"/>
        <v>7.4635760908353152E-2</v>
      </c>
      <c r="AK26" s="18">
        <f t="shared" si="59"/>
        <v>245.77329224976532</v>
      </c>
      <c r="AL26" s="39">
        <f t="shared" si="60"/>
        <v>4.424415618661371E-2</v>
      </c>
      <c r="AM26" s="37">
        <v>2.1522999999999999</v>
      </c>
      <c r="AN26" s="33">
        <v>4.5999999999999999E-2</v>
      </c>
      <c r="AO26" s="33">
        <v>1.119</v>
      </c>
      <c r="AP26" s="3">
        <f t="shared" si="23"/>
        <v>1.0233409312801383</v>
      </c>
      <c r="AQ26" s="3">
        <f t="shared" si="24"/>
        <v>2.3931644427200718</v>
      </c>
      <c r="AR26" s="3">
        <f t="shared" si="25"/>
        <v>14.358986656320429</v>
      </c>
      <c r="AS26" s="3">
        <f t="shared" si="61"/>
        <v>16.7521510990405</v>
      </c>
      <c r="AT26" s="18">
        <f t="shared" si="27"/>
        <v>0.10082332469515162</v>
      </c>
      <c r="AU26" s="18">
        <f t="shared" si="62"/>
        <v>235.36413310010559</v>
      </c>
      <c r="AV26" s="39">
        <f t="shared" si="63"/>
        <v>6.100753953965124E-2</v>
      </c>
      <c r="AW26" s="37">
        <v>2.0507</v>
      </c>
      <c r="AX26" s="33">
        <v>3.7999999999999999E-2</v>
      </c>
      <c r="AY26" s="33">
        <v>1.121</v>
      </c>
      <c r="AZ26" s="3">
        <f t="shared" si="30"/>
        <v>1.0251699588606211</v>
      </c>
      <c r="BA26" s="3">
        <f t="shared" si="31"/>
        <v>2.1803300737071893</v>
      </c>
      <c r="BB26" s="3">
        <f t="shared" si="32"/>
        <v>17.442640589657515</v>
      </c>
      <c r="BC26" s="3">
        <f t="shared" si="64"/>
        <v>19.622970663364704</v>
      </c>
      <c r="BD26" s="18">
        <f t="shared" si="34"/>
        <v>0.11144910060572777</v>
      </c>
      <c r="BE26" s="18">
        <f t="shared" si="65"/>
        <v>226.34818621514887</v>
      </c>
      <c r="BF26" s="39">
        <f t="shared" si="66"/>
        <v>7.7061101665192519E-2</v>
      </c>
      <c r="BG26" s="37">
        <v>1.9422999999999999</v>
      </c>
      <c r="BH26" s="33">
        <v>2.9000000000000001E-2</v>
      </c>
      <c r="BI26" s="33">
        <v>1.1220000000000001</v>
      </c>
      <c r="BJ26" s="3">
        <f t="shared" si="37"/>
        <v>1.0260844726508624</v>
      </c>
      <c r="BK26" s="3">
        <f t="shared" si="38"/>
        <v>1.9594089672976556</v>
      </c>
      <c r="BL26" s="3">
        <f t="shared" si="39"/>
        <v>19.594089672976555</v>
      </c>
      <c r="BM26" s="3">
        <f t="shared" si="67"/>
        <v>21.55349864027421</v>
      </c>
      <c r="BN26" s="18">
        <f t="shared" si="41"/>
        <v>0.10650634250986335</v>
      </c>
      <c r="BO26" s="18">
        <f t="shared" si="68"/>
        <v>216.72880981426985</v>
      </c>
      <c r="BP26" s="39">
        <f t="shared" si="69"/>
        <v>9.0408329606793431E-2</v>
      </c>
      <c r="BQ26" s="37">
        <v>1.8044</v>
      </c>
      <c r="BR26" s="33">
        <v>3.1E-2</v>
      </c>
      <c r="BS26" s="33">
        <v>1.1200000000000001</v>
      </c>
      <c r="BT26" s="3">
        <f t="shared" si="44"/>
        <v>1.0242554450703798</v>
      </c>
      <c r="BU26" s="3">
        <f t="shared" si="45"/>
        <v>1.6850331113702461</v>
      </c>
      <c r="BV26" s="3">
        <f t="shared" si="46"/>
        <v>20.220397336442954</v>
      </c>
      <c r="BW26" s="3">
        <f t="shared" si="70"/>
        <v>21.905430447813199</v>
      </c>
      <c r="BX26" s="18">
        <f t="shared" si="48"/>
        <v>0.13613529741697489</v>
      </c>
      <c r="BY26" s="18">
        <f t="shared" si="71"/>
        <v>204.49161418990437</v>
      </c>
      <c r="BZ26" s="39">
        <f t="shared" si="72"/>
        <v>9.8881303355867506E-2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13.111802891357724</v>
      </c>
      <c r="H27" s="47">
        <f t="shared" si="1"/>
        <v>113995.91549295773</v>
      </c>
      <c r="I27" s="37">
        <v>2.5611000000000002</v>
      </c>
      <c r="J27" s="33">
        <v>3.3000000000000002E-2</v>
      </c>
      <c r="K27" s="33">
        <v>1.1399999999999999</v>
      </c>
      <c r="L27" s="3">
        <f t="shared" si="2"/>
        <v>1.0425457208752078</v>
      </c>
      <c r="M27" s="3">
        <f t="shared" si="3"/>
        <v>3.5169770315443758</v>
      </c>
      <c r="N27" s="3">
        <f t="shared" si="4"/>
        <v>0</v>
      </c>
      <c r="O27" s="3">
        <f t="shared" si="52"/>
        <v>3.5169770315443758</v>
      </c>
      <c r="P27" s="18">
        <f t="shared" si="6"/>
        <v>0</v>
      </c>
      <c r="Q27" s="18">
        <f t="shared" si="53"/>
        <v>298.90837150607535</v>
      </c>
      <c r="R27" s="39">
        <f t="shared" si="54"/>
        <v>0</v>
      </c>
      <c r="S27" s="37">
        <v>2.4432999999999998</v>
      </c>
      <c r="T27" s="33">
        <v>3.9E-2</v>
      </c>
      <c r="U27" s="33">
        <v>1.1359999999999999</v>
      </c>
      <c r="V27" s="3">
        <f t="shared" si="9"/>
        <v>1.0388876657142421</v>
      </c>
      <c r="W27" s="3">
        <f t="shared" si="10"/>
        <v>3.1784618992521176</v>
      </c>
      <c r="X27" s="3">
        <f t="shared" si="11"/>
        <v>6.3569237985042353</v>
      </c>
      <c r="Y27" s="3">
        <f t="shared" si="55"/>
        <v>9.5353856977563538</v>
      </c>
      <c r="Z27" s="18">
        <f t="shared" si="13"/>
        <v>2.936588033451815E-2</v>
      </c>
      <c r="AA27" s="18">
        <f t="shared" si="56"/>
        <v>287.40551104303404</v>
      </c>
      <c r="AB27" s="39">
        <f t="shared" si="57"/>
        <v>2.2118308641452582E-2</v>
      </c>
      <c r="AC27" s="37">
        <v>2.3378000000000001</v>
      </c>
      <c r="AD27" s="33">
        <v>5.7000000000000002E-2</v>
      </c>
      <c r="AE27" s="33">
        <v>1.1279999999999999</v>
      </c>
      <c r="AF27" s="3">
        <f t="shared" si="16"/>
        <v>1.0315715553923108</v>
      </c>
      <c r="AG27" s="3">
        <f t="shared" si="17"/>
        <v>2.8690602269482381</v>
      </c>
      <c r="AH27" s="3">
        <f t="shared" si="18"/>
        <v>11.476240907792953</v>
      </c>
      <c r="AI27" s="3">
        <f t="shared" si="58"/>
        <v>14.345301134741192</v>
      </c>
      <c r="AJ27" s="18">
        <f t="shared" si="20"/>
        <v>8.4633988003605443E-2</v>
      </c>
      <c r="AK27" s="18">
        <f t="shared" si="59"/>
        <v>277.10371325991986</v>
      </c>
      <c r="AL27" s="39">
        <f t="shared" si="60"/>
        <v>4.1414966161165731E-2</v>
      </c>
      <c r="AM27" s="37">
        <v>2.1993</v>
      </c>
      <c r="AN27" s="33">
        <v>7.0000000000000007E-2</v>
      </c>
      <c r="AO27" s="33">
        <v>1.1220000000000001</v>
      </c>
      <c r="AP27" s="3">
        <f t="shared" si="23"/>
        <v>1.0260844726508624</v>
      </c>
      <c r="AQ27" s="3">
        <f t="shared" si="24"/>
        <v>2.5122416961305474</v>
      </c>
      <c r="AR27" s="3">
        <f t="shared" si="25"/>
        <v>15.073450176783282</v>
      </c>
      <c r="AS27" s="3">
        <f t="shared" si="61"/>
        <v>17.585691872913831</v>
      </c>
      <c r="AT27" s="18">
        <f t="shared" si="27"/>
        <v>0.15425056501428488</v>
      </c>
      <c r="AU27" s="18">
        <f t="shared" si="62"/>
        <v>263.57955218919642</v>
      </c>
      <c r="AV27" s="39">
        <f t="shared" si="63"/>
        <v>5.7187479269877564E-2</v>
      </c>
      <c r="AW27" s="37">
        <v>2.0756000000000001</v>
      </c>
      <c r="AX27" s="33">
        <v>4.1000000000000002E-2</v>
      </c>
      <c r="AY27" s="33">
        <v>1.121</v>
      </c>
      <c r="AZ27" s="3">
        <f t="shared" si="30"/>
        <v>1.0251699588606211</v>
      </c>
      <c r="BA27" s="3">
        <f t="shared" si="31"/>
        <v>2.2335995134659052</v>
      </c>
      <c r="BB27" s="3">
        <f t="shared" si="32"/>
        <v>17.868796107727242</v>
      </c>
      <c r="BC27" s="3">
        <f t="shared" si="64"/>
        <v>20.102395621193146</v>
      </c>
      <c r="BD27" s="18">
        <f t="shared" si="34"/>
        <v>0.12024771381144315</v>
      </c>
      <c r="BE27" s="18">
        <f t="shared" si="65"/>
        <v>251.50057222927956</v>
      </c>
      <c r="BF27" s="39">
        <f t="shared" si="66"/>
        <v>7.1048729429677882E-2</v>
      </c>
      <c r="BG27" s="37">
        <v>1.9459</v>
      </c>
      <c r="BH27" s="33">
        <v>3.2000000000000001E-2</v>
      </c>
      <c r="BI27" s="33">
        <v>1.123</v>
      </c>
      <c r="BJ27" s="3">
        <f t="shared" si="37"/>
        <v>1.0269989864411038</v>
      </c>
      <c r="BK27" s="3">
        <f t="shared" si="38"/>
        <v>1.9701863497037371</v>
      </c>
      <c r="BL27" s="3">
        <f t="shared" si="39"/>
        <v>19.701863497037369</v>
      </c>
      <c r="BM27" s="3">
        <f t="shared" si="67"/>
        <v>21.672049846741107</v>
      </c>
      <c r="BN27" s="18">
        <f t="shared" si="41"/>
        <v>0.117733823990682</v>
      </c>
      <c r="BO27" s="18">
        <f t="shared" si="68"/>
        <v>238.83570803525194</v>
      </c>
      <c r="BP27" s="39">
        <f t="shared" si="69"/>
        <v>8.2491280969298739E-2</v>
      </c>
      <c r="BQ27" s="37">
        <v>1.7887</v>
      </c>
      <c r="BR27" s="33">
        <v>3.1E-2</v>
      </c>
      <c r="BS27" s="33">
        <v>1.1240000000000001</v>
      </c>
      <c r="BT27" s="3">
        <f t="shared" si="44"/>
        <v>1.0279135002313453</v>
      </c>
      <c r="BU27" s="3">
        <f t="shared" si="45"/>
        <v>1.6676864247931409</v>
      </c>
      <c r="BV27" s="3">
        <f t="shared" si="46"/>
        <v>20.012237097517687</v>
      </c>
      <c r="BW27" s="3">
        <f t="shared" si="70"/>
        <v>21.67992352231083</v>
      </c>
      <c r="BX27" s="18">
        <f t="shared" si="48"/>
        <v>0.13710942881813465</v>
      </c>
      <c r="BY27" s="18">
        <f t="shared" si="71"/>
        <v>223.48554110154998</v>
      </c>
      <c r="BZ27" s="39">
        <f t="shared" si="72"/>
        <v>8.9546003731956383E-2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13.523282661995031</v>
      </c>
      <c r="H28" s="49">
        <f t="shared" si="1"/>
        <v>117573.38028169014</v>
      </c>
      <c r="I28" s="38">
        <v>2.6040999999999999</v>
      </c>
      <c r="J28" s="34">
        <v>4.2000000000000003E-2</v>
      </c>
      <c r="K28" s="34">
        <v>1.139</v>
      </c>
      <c r="L28" s="41">
        <f t="shared" si="2"/>
        <v>1.0416312070849665</v>
      </c>
      <c r="M28" s="41">
        <f t="shared" si="3"/>
        <v>3.6296898781891649</v>
      </c>
      <c r="N28" s="41">
        <f t="shared" si="4"/>
        <v>0</v>
      </c>
      <c r="O28" s="41">
        <f t="shared" si="52"/>
        <v>3.6296898781891649</v>
      </c>
      <c r="P28" s="40">
        <f t="shared" si="6"/>
        <v>0</v>
      </c>
      <c r="Q28" s="40">
        <f t="shared" si="53"/>
        <v>332.54881630206506</v>
      </c>
      <c r="R28" s="42">
        <f t="shared" si="54"/>
        <v>0</v>
      </c>
      <c r="S28" s="38">
        <v>2.4763999999999999</v>
      </c>
      <c r="T28" s="34">
        <v>4.1000000000000002E-2</v>
      </c>
      <c r="U28" s="34">
        <v>1.135</v>
      </c>
      <c r="V28" s="41">
        <f t="shared" si="9"/>
        <v>1.0379731519240007</v>
      </c>
      <c r="W28" s="41">
        <f t="shared" si="10"/>
        <v>3.2594180844749285</v>
      </c>
      <c r="X28" s="41">
        <f t="shared" si="11"/>
        <v>6.5188361689498571</v>
      </c>
      <c r="Y28" s="41">
        <f t="shared" si="55"/>
        <v>9.7782542534247856</v>
      </c>
      <c r="Z28" s="40">
        <f t="shared" si="13"/>
        <v>3.0817495037315026E-2</v>
      </c>
      <c r="AA28" s="40">
        <f t="shared" si="56"/>
        <v>318.8680444706892</v>
      </c>
      <c r="AB28" s="42">
        <f t="shared" si="57"/>
        <v>2.0443679703844007E-2</v>
      </c>
      <c r="AC28" s="38">
        <v>2.3601999999999999</v>
      </c>
      <c r="AD28" s="34">
        <v>5.1999999999999998E-2</v>
      </c>
      <c r="AE28" s="34">
        <v>1.1259999999999999</v>
      </c>
      <c r="AF28" s="41">
        <f t="shared" si="16"/>
        <v>1.029742527811828</v>
      </c>
      <c r="AG28" s="41">
        <f t="shared" si="17"/>
        <v>2.9139436573024002</v>
      </c>
      <c r="AH28" s="41">
        <f t="shared" si="18"/>
        <v>11.655774629209601</v>
      </c>
      <c r="AI28" s="41">
        <f t="shared" si="58"/>
        <v>14.569718286512002</v>
      </c>
      <c r="AJ28" s="40">
        <f t="shared" si="20"/>
        <v>7.6936402530515452E-2</v>
      </c>
      <c r="AK28" s="40">
        <f t="shared" si="59"/>
        <v>306.41929202898308</v>
      </c>
      <c r="AL28" s="42">
        <f t="shared" si="60"/>
        <v>3.8038644864785878E-2</v>
      </c>
      <c r="AM28" s="38">
        <v>2.2498</v>
      </c>
      <c r="AN28" s="34">
        <v>5.8000000000000003E-2</v>
      </c>
      <c r="AO28" s="34">
        <v>1.127</v>
      </c>
      <c r="AP28" s="41">
        <f t="shared" si="23"/>
        <v>1.0306570416020695</v>
      </c>
      <c r="AQ28" s="41">
        <f t="shared" si="24"/>
        <v>2.6524207336630754</v>
      </c>
      <c r="AR28" s="41">
        <f t="shared" si="25"/>
        <v>15.914524401978452</v>
      </c>
      <c r="AS28" s="41">
        <f t="shared" si="61"/>
        <v>18.566945135641529</v>
      </c>
      <c r="AT28" s="40">
        <f t="shared" si="27"/>
        <v>0.12894925439266228</v>
      </c>
      <c r="AU28" s="40">
        <f t="shared" si="62"/>
        <v>294.59190588815386</v>
      </c>
      <c r="AV28" s="42">
        <f t="shared" si="63"/>
        <v>5.4022273130683487E-2</v>
      </c>
      <c r="AW28" s="38">
        <v>2.1089000000000002</v>
      </c>
      <c r="AX28" s="34">
        <v>4.5999999999999999E-2</v>
      </c>
      <c r="AY28" s="34">
        <v>1.1259999999999999</v>
      </c>
      <c r="AZ28" s="41">
        <f t="shared" si="30"/>
        <v>1.029742527811828</v>
      </c>
      <c r="BA28" s="41">
        <f t="shared" si="31"/>
        <v>2.3264595815116564</v>
      </c>
      <c r="BB28" s="41">
        <f t="shared" si="32"/>
        <v>18.611676652093252</v>
      </c>
      <c r="BC28" s="41">
        <f t="shared" si="64"/>
        <v>20.938136233604908</v>
      </c>
      <c r="BD28" s="40">
        <f t="shared" si="34"/>
        <v>0.13611825063091199</v>
      </c>
      <c r="BE28" s="40">
        <f t="shared" si="65"/>
        <v>279.49699006167896</v>
      </c>
      <c r="BF28" s="42">
        <f t="shared" si="66"/>
        <v>6.6589900120162498E-2</v>
      </c>
      <c r="BG28" s="38">
        <v>1.958</v>
      </c>
      <c r="BH28" s="34">
        <v>3.9E-2</v>
      </c>
      <c r="BI28" s="34">
        <v>1.1259999999999999</v>
      </c>
      <c r="BJ28" s="41">
        <f t="shared" si="37"/>
        <v>1.029742527811828</v>
      </c>
      <c r="BK28" s="41">
        <f t="shared" si="38"/>
        <v>2.0054364907945836</v>
      </c>
      <c r="BL28" s="41">
        <f t="shared" si="39"/>
        <v>20.054364907945832</v>
      </c>
      <c r="BM28" s="41">
        <f t="shared" si="67"/>
        <v>22.059801398740415</v>
      </c>
      <c r="BN28" s="40">
        <f t="shared" si="41"/>
        <v>0.1442557547447165</v>
      </c>
      <c r="BO28" s="40">
        <f t="shared" si="68"/>
        <v>263.33075302679549</v>
      </c>
      <c r="BP28" s="42">
        <f t="shared" si="69"/>
        <v>7.6156562336284289E-2</v>
      </c>
      <c r="BQ28" s="38">
        <v>1.7816000000000001</v>
      </c>
      <c r="BR28" s="34">
        <v>3.4000000000000002E-2</v>
      </c>
      <c r="BS28" s="34">
        <v>1.123</v>
      </c>
      <c r="BT28" s="41">
        <f t="shared" si="44"/>
        <v>1.0269989864411038</v>
      </c>
      <c r="BU28" s="41">
        <f t="shared" si="45"/>
        <v>1.6515308009997391</v>
      </c>
      <c r="BV28" s="41">
        <f t="shared" si="46"/>
        <v>19.818369611996868</v>
      </c>
      <c r="BW28" s="41">
        <f t="shared" si="70"/>
        <v>21.469900412996608</v>
      </c>
      <c r="BX28" s="40">
        <f t="shared" si="48"/>
        <v>0.15011062558811955</v>
      </c>
      <c r="BY28" s="40">
        <f t="shared" si="71"/>
        <v>244.43264691047054</v>
      </c>
      <c r="BZ28" s="42">
        <f t="shared" si="72"/>
        <v>8.1079061502188909E-2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7" t="s">
        <v>19</v>
      </c>
      <c r="F31" s="78"/>
      <c r="G31" s="78"/>
      <c r="H31" s="79"/>
      <c r="I31" s="74" t="s">
        <v>21</v>
      </c>
      <c r="J31" s="72"/>
      <c r="K31" s="72"/>
      <c r="L31" s="72"/>
      <c r="M31" s="72"/>
      <c r="N31" s="71">
        <v>0</v>
      </c>
      <c r="O31" s="71"/>
      <c r="P31" s="57"/>
      <c r="Q31" s="57"/>
      <c r="R31" s="58"/>
      <c r="S31" s="74" t="s">
        <v>21</v>
      </c>
      <c r="T31" s="72"/>
      <c r="U31" s="72"/>
      <c r="V31" s="72"/>
      <c r="W31" s="72"/>
      <c r="X31" s="71">
        <v>0.04</v>
      </c>
      <c r="Y31" s="71"/>
      <c r="Z31" s="57"/>
      <c r="AA31" s="57"/>
      <c r="AB31" s="58"/>
      <c r="AC31" s="74" t="s">
        <v>21</v>
      </c>
      <c r="AD31" s="72"/>
      <c r="AE31" s="72"/>
      <c r="AF31" s="72"/>
      <c r="AG31" s="72"/>
      <c r="AH31" s="71">
        <v>0.08</v>
      </c>
      <c r="AI31" s="71"/>
      <c r="AJ31" s="57"/>
      <c r="AK31" s="57"/>
      <c r="AL31" s="58"/>
      <c r="AM31" s="74" t="s">
        <v>21</v>
      </c>
      <c r="AN31" s="72"/>
      <c r="AO31" s="72"/>
      <c r="AP31" s="72"/>
      <c r="AQ31" s="72"/>
      <c r="AR31" s="71">
        <v>0.12</v>
      </c>
      <c r="AS31" s="71"/>
      <c r="AT31" s="57"/>
      <c r="AU31" s="57"/>
      <c r="AV31" s="58"/>
      <c r="AW31" s="74" t="s">
        <v>21</v>
      </c>
      <c r="AX31" s="72"/>
      <c r="AY31" s="72"/>
      <c r="AZ31" s="72"/>
      <c r="BA31" s="72"/>
      <c r="BB31" s="71">
        <v>0.16</v>
      </c>
      <c r="BC31" s="71"/>
      <c r="BD31" s="57"/>
      <c r="BE31" s="57"/>
      <c r="BF31" s="58"/>
      <c r="BG31" s="74" t="s">
        <v>21</v>
      </c>
      <c r="BH31" s="72"/>
      <c r="BI31" s="72"/>
      <c r="BJ31" s="72"/>
      <c r="BK31" s="72"/>
      <c r="BL31" s="71">
        <v>0.2</v>
      </c>
      <c r="BM31" s="71"/>
      <c r="BN31" s="57"/>
      <c r="BO31" s="57"/>
      <c r="BP31" s="58"/>
      <c r="BQ31" s="74" t="s">
        <v>21</v>
      </c>
      <c r="BR31" s="72"/>
      <c r="BS31" s="72"/>
      <c r="BT31" s="72"/>
      <c r="BU31" s="72"/>
      <c r="BV31" s="71">
        <v>0.24</v>
      </c>
      <c r="BW31" s="71"/>
      <c r="BX31" s="57"/>
      <c r="BY31" s="57"/>
      <c r="BZ31" s="58"/>
    </row>
    <row r="32" spans="2:78" ht="19.899999999999999" customHeight="1">
      <c r="B32" s="4" t="s">
        <v>1</v>
      </c>
      <c r="C32" s="5">
        <v>600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3.2362883960624038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3.6477681666997093</v>
      </c>
      <c r="H34" s="46">
        <f t="shared" ref="H34:H58" si="87">F34*$C$37/$C$35</f>
        <v>31714.22535211268</v>
      </c>
      <c r="I34" s="54">
        <v>0.32869999999999999</v>
      </c>
      <c r="J34" s="3">
        <v>6.5000000000000002E-2</v>
      </c>
      <c r="K34" s="3">
        <v>1.1850000000000001</v>
      </c>
      <c r="L34" s="3">
        <f t="shared" ref="L34:L58" si="88">K34/$C$44</f>
        <v>1.0836988414360713</v>
      </c>
      <c r="M34" s="3">
        <f t="shared" ref="M34:M58" si="89">4*PI()^2*$C$43*SQRT($C$41*$C$32)*($C$37*I34*K34)^2</f>
        <v>6.2595464417729257E-2</v>
      </c>
      <c r="N34" s="3">
        <f t="shared" ref="N34:N58" si="90">4*PI()^2*N$31*SQRT($C$41*$C$32)*($C$37*I34*K34)^2</f>
        <v>0</v>
      </c>
      <c r="O34" s="3">
        <f t="shared" si="73"/>
        <v>6.2595464417729257E-2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1.7424180096734327</v>
      </c>
      <c r="R34" s="39">
        <f t="shared" si="74"/>
        <v>0</v>
      </c>
      <c r="S34" s="54">
        <v>0.2757</v>
      </c>
      <c r="T34" s="3">
        <v>6.0999999999999999E-2</v>
      </c>
      <c r="U34" s="3">
        <v>1.1950000000000001</v>
      </c>
      <c r="V34" s="3">
        <f t="shared" ref="V34:V58" si="93">U34/$C$44</f>
        <v>1.0928439793384854</v>
      </c>
      <c r="W34" s="3">
        <f t="shared" ref="W34:W58" si="94">4*PI()^2*$C$43*SQRT($C$41*$C$32)*($C$37*S34*U34)^2</f>
        <v>4.478330073147245E-2</v>
      </c>
      <c r="X34" s="3">
        <f t="shared" ref="X34:X58" si="95">4*PI()^2*X$31*SQRT($C$41*$C$32)*($C$37*S34*U34)^2</f>
        <v>8.95666014629449E-2</v>
      </c>
      <c r="Y34" s="3">
        <f t="shared" si="75"/>
        <v>0.13434990219441734</v>
      </c>
      <c r="Z34" s="18">
        <f t="shared" ref="Z34:Z58" si="96">2*PI()^2*X$31*2*SQRT($C$32*$C$41)*T34*$C$37^2*U34^2/SQRT(2)</f>
        <v>5.0826171848111466E-2</v>
      </c>
      <c r="AA34" s="18">
        <f t="shared" ref="AA34:AA58" si="97">0.5926*0.5*$C$36*$F34^3*($C$37*S34*2+$C$37)*$C$38</f>
        <v>1.6309806324407889</v>
      </c>
      <c r="AB34" s="39">
        <f t="shared" si="76"/>
        <v>5.4915797086386629E-2</v>
      </c>
      <c r="AC34" s="54">
        <v>0.22359999999999999</v>
      </c>
      <c r="AD34" s="3">
        <v>5.0999999999999997E-2</v>
      </c>
      <c r="AE34" s="3">
        <v>1.0720000000000001</v>
      </c>
      <c r="AF34" s="3">
        <f t="shared" ref="AF34:AF58" si="98">AE34/$C$44</f>
        <v>0.98035878313879199</v>
      </c>
      <c r="AG34" s="3">
        <f t="shared" ref="AG34:AG58" si="99">4*PI()^2*$C$43*SQRT($C$41*$C$32)*($C$37*AC34*AE34)^2</f>
        <v>2.3704998176629563E-2</v>
      </c>
      <c r="AH34" s="3">
        <f t="shared" ref="AH34:AH58" si="100">4*PI()^2*AH$31*SQRT($C$41*$C$32)*($C$37*AC34*AE34)^2</f>
        <v>9.4819992706518252E-2</v>
      </c>
      <c r="AI34" s="3">
        <f t="shared" si="77"/>
        <v>0.11852499088314782</v>
      </c>
      <c r="AJ34" s="18">
        <f t="shared" ref="AJ34:AJ58" si="101">2*PI()^2*AH$31*2*SQRT($C$32*$C$41)*AD34*$C$37^2*AE34^2/SQRT(2)</f>
        <v>6.839297532443453E-2</v>
      </c>
      <c r="AK34" s="18">
        <f t="shared" ref="AK34:AK58" si="102">0.5926*0.5*$C$36*$F34^3*($C$37*AC34*2+$C$37)*$C$38</f>
        <v>1.5214355880290766</v>
      </c>
      <c r="AL34" s="39">
        <f t="shared" si="78"/>
        <v>6.2322712477990302E-2</v>
      </c>
      <c r="AM34" s="54">
        <v>0.2049</v>
      </c>
      <c r="AN34" s="3">
        <v>0.04</v>
      </c>
      <c r="AO34" s="3">
        <v>1.0740000000000001</v>
      </c>
      <c r="AP34" s="3">
        <f t="shared" ref="AP34:AP58" si="103">AO34/$C$44</f>
        <v>0.98218781071927486</v>
      </c>
      <c r="AQ34" s="3">
        <f t="shared" ref="AQ34:AQ58" si="104">4*PI()^2*$C$43*SQRT($C$41*$C$32)*($C$37*AM34*AO34)^2</f>
        <v>1.9980172648293226E-2</v>
      </c>
      <c r="AR34" s="3">
        <f t="shared" ref="AR34:AR58" si="105">4*PI()^2*AR$31*SQRT($C$41*$C$32)*($C$37*AM34*AO34)^2</f>
        <v>0.11988103588975935</v>
      </c>
      <c r="AS34" s="3">
        <f t="shared" si="79"/>
        <v>0.13986120853805256</v>
      </c>
      <c r="AT34" s="18">
        <f t="shared" ref="AT34:AT58" si="106">2*PI()^2*AR$31*2*SQRT($C$32*$C$41)*AN34*$C$37^2*AO34^2/SQRT(2)</f>
        <v>8.0762836530685556E-2</v>
      </c>
      <c r="AU34" s="18">
        <f t="shared" ref="AU34:AU58" si="107">0.5926*0.5*$C$36*$F34^3*($C$37*AM34*2+$C$37)*$C$38</f>
        <v>1.4821171171941629</v>
      </c>
      <c r="AV34" s="39">
        <f t="shared" si="80"/>
        <v>8.0884995186284239E-2</v>
      </c>
      <c r="AW34" s="54">
        <v>0.18079999999999999</v>
      </c>
      <c r="AX34" s="3">
        <v>5.5E-2</v>
      </c>
      <c r="AY34" s="3">
        <v>1.0209999999999999</v>
      </c>
      <c r="AZ34" s="3">
        <f t="shared" ref="AZ34:AZ58" si="108">AY34/$C$44</f>
        <v>0.93371857983647988</v>
      </c>
      <c r="BA34" s="3">
        <f t="shared" ref="BA34:BA58" si="109">4*PI()^2*$C$43*SQRT($C$41*$C$32)*($C$37*AW34*AY34)^2</f>
        <v>1.4059021450664603E-2</v>
      </c>
      <c r="BB34" s="3">
        <f t="shared" ref="BB34:BB58" si="110">4*PI()^2*BB$31*SQRT($C$41*$C$32)*($C$37*AW34*AY34)^2</f>
        <v>0.11247217160531682</v>
      </c>
      <c r="BC34" s="3">
        <f t="shared" si="81"/>
        <v>0.12653119305598143</v>
      </c>
      <c r="BD34" s="18">
        <f t="shared" ref="BD34:BD58" si="111">2*PI()^2*BB$31*2*SQRT($C$32*$C$41)*AX34*$C$37^2*AY34^2/SQRT(2)</f>
        <v>0.13381226438387506</v>
      </c>
      <c r="BE34" s="18">
        <f t="shared" ref="BE34:BE58" si="112">0.5926*0.5*$C$36*$F34^3*($C$37*AW34*2+$C$37)*$C$38</f>
        <v>1.4314446494336586</v>
      </c>
      <c r="BF34" s="39">
        <f t="shared" si="82"/>
        <v>7.8572490839806955E-2</v>
      </c>
      <c r="BG34" s="54">
        <v>0.1701</v>
      </c>
      <c r="BH34" s="3">
        <v>4.7E-2</v>
      </c>
      <c r="BI34" s="3">
        <v>1.28</v>
      </c>
      <c r="BJ34" s="3">
        <f t="shared" ref="BJ34:BJ58" si="113">BI34/$C$44</f>
        <v>1.1705776515090054</v>
      </c>
      <c r="BK34" s="3">
        <f t="shared" ref="BK34:BK58" si="114">4*PI()^2*$C$43*SQRT($C$41*$C$32)*($C$37*BG34*BI34)^2</f>
        <v>1.9558490058278512E-2</v>
      </c>
      <c r="BL34" s="3">
        <f t="shared" ref="BL34:BL58" si="115">4*PI()^2*BL$31*SQRT($C$41*$C$32)*($C$37*BG34*BI34)^2</f>
        <v>0.1955849005827851</v>
      </c>
      <c r="BM34" s="3">
        <f t="shared" si="83"/>
        <v>0.21514339064106361</v>
      </c>
      <c r="BN34" s="18">
        <f t="shared" ref="BN34:BN58" si="116">2*PI()^2*BL$31*2*SQRT($C$32*$C$41)*BH34*$C$37^2*BI34^2/SQRT(2)</f>
        <v>0.22465162092948235</v>
      </c>
      <c r="BO34" s="18">
        <f t="shared" ref="BO34:BO58" si="117">0.5926*0.5*$C$36*$F34^3*($C$37*BG34*2+$C$37)*$C$38</f>
        <v>1.4089469147848044</v>
      </c>
      <c r="BP34" s="39">
        <f t="shared" si="84"/>
        <v>0.1388163730871704</v>
      </c>
      <c r="BQ34" s="54">
        <v>0.1547</v>
      </c>
      <c r="BR34" s="3">
        <v>2.1000000000000001E-2</v>
      </c>
      <c r="BS34" s="3">
        <v>1.2170000000000001</v>
      </c>
      <c r="BT34" s="3">
        <f t="shared" ref="BT34:BT58" si="118">BS34/$C$44</f>
        <v>1.1129632827237965</v>
      </c>
      <c r="BU34" s="3">
        <f t="shared" ref="BU34:BU58" si="119">4*PI()^2*$C$43*SQRT($C$41*$C$32)*($C$37*BQ34*BS34)^2</f>
        <v>1.4624079555255524E-2</v>
      </c>
      <c r="BV34" s="3">
        <f t="shared" ref="BV34:BV58" si="120">4*PI()^2*BV$31*SQRT($C$41*$C$32)*($C$37*BQ34*BS34)^2</f>
        <v>0.17548895466306627</v>
      </c>
      <c r="BW34" s="3">
        <f t="shared" si="85"/>
        <v>0.19011303421832179</v>
      </c>
      <c r="BX34" s="18">
        <f t="shared" ref="BX34:BX58" si="121">2*PI()^2*BV$31*2*SQRT($C$32*$C$41)*BR34*$C$37^2*BS34^2/SQRT(2)</f>
        <v>0.10888635414531066</v>
      </c>
      <c r="BY34" s="18">
        <f t="shared" ref="BY34:BY58" si="122">0.5926*0.5*$C$36*$F34^3*($C$37*BQ34*2+$C$37)*$C$38</f>
        <v>1.3765669976266397</v>
      </c>
      <c r="BZ34" s="39">
        <f t="shared" si="86"/>
        <v>0.12748304656847759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4.0592479373370143</v>
      </c>
      <c r="H35" s="46">
        <f t="shared" si="87"/>
        <v>35291.690140845072</v>
      </c>
      <c r="I35" s="36">
        <v>0.32929999999999998</v>
      </c>
      <c r="J35" s="32">
        <v>5.8999999999999997E-2</v>
      </c>
      <c r="K35" s="32">
        <v>1.177</v>
      </c>
      <c r="L35" s="3">
        <f t="shared" si="88"/>
        <v>1.0763827311141401</v>
      </c>
      <c r="M35" s="3">
        <f t="shared" si="89"/>
        <v>6.1978797261076274E-2</v>
      </c>
      <c r="N35" s="3">
        <f t="shared" si="90"/>
        <v>0</v>
      </c>
      <c r="O35" s="3">
        <f t="shared" si="73"/>
        <v>6.1978797261076274E-2</v>
      </c>
      <c r="P35" s="18">
        <f t="shared" si="91"/>
        <v>0</v>
      </c>
      <c r="Q35" s="18">
        <f t="shared" si="92"/>
        <v>2.4028227035083858</v>
      </c>
      <c r="R35" s="39">
        <f>N35/Q35</f>
        <v>0</v>
      </c>
      <c r="S35" s="36">
        <v>0.27760000000000001</v>
      </c>
      <c r="T35" s="32">
        <v>5.3999999999999999E-2</v>
      </c>
      <c r="U35" s="32">
        <v>1.173</v>
      </c>
      <c r="V35" s="3">
        <f t="shared" si="93"/>
        <v>1.0727246759531743</v>
      </c>
      <c r="W35" s="3">
        <f t="shared" si="94"/>
        <v>4.3746338076140992E-2</v>
      </c>
      <c r="X35" s="3">
        <f t="shared" si="95"/>
        <v>8.7492676152281984E-2</v>
      </c>
      <c r="Y35" s="3">
        <f t="shared" si="75"/>
        <v>0.13123901422842299</v>
      </c>
      <c r="Z35" s="18">
        <f t="shared" si="96"/>
        <v>4.3352239671370141E-2</v>
      </c>
      <c r="AA35" s="18">
        <f t="shared" si="97"/>
        <v>2.2530265696950691</v>
      </c>
      <c r="AB35" s="39">
        <f t="shared" si="76"/>
        <v>3.8833397408235396E-2</v>
      </c>
      <c r="AC35" s="36">
        <v>0.24829999999999999</v>
      </c>
      <c r="AD35" s="32">
        <v>6.0999999999999999E-2</v>
      </c>
      <c r="AE35" s="32">
        <v>1.03</v>
      </c>
      <c r="AF35" s="3">
        <f t="shared" si="98"/>
        <v>0.94194920394865267</v>
      </c>
      <c r="AG35" s="3">
        <f t="shared" si="99"/>
        <v>2.6985759503957277E-2</v>
      </c>
      <c r="AH35" s="3">
        <f t="shared" si="100"/>
        <v>0.10794303801582911</v>
      </c>
      <c r="AI35" s="3">
        <f t="shared" si="77"/>
        <v>0.13492879751978637</v>
      </c>
      <c r="AJ35" s="18">
        <f t="shared" si="101"/>
        <v>7.5518966003622415E-2</v>
      </c>
      <c r="AK35" s="18">
        <f t="shared" si="102"/>
        <v>2.1681324358318159</v>
      </c>
      <c r="AL35" s="39">
        <f t="shared" si="78"/>
        <v>4.9786182906495821E-2</v>
      </c>
      <c r="AM35" s="36">
        <v>0.2419</v>
      </c>
      <c r="AN35" s="32">
        <v>5.1999999999999998E-2</v>
      </c>
      <c r="AO35" s="32">
        <v>1.026</v>
      </c>
      <c r="AP35" s="3">
        <f t="shared" si="103"/>
        <v>0.93829114878768705</v>
      </c>
      <c r="AQ35" s="3">
        <f t="shared" si="104"/>
        <v>2.5414011106492565E-2</v>
      </c>
      <c r="AR35" s="3">
        <f t="shared" si="105"/>
        <v>0.15248406663895536</v>
      </c>
      <c r="AS35" s="3">
        <f t="shared" si="79"/>
        <v>0.17789807774544791</v>
      </c>
      <c r="AT35" s="18">
        <f t="shared" si="106"/>
        <v>9.5816670325267875E-2</v>
      </c>
      <c r="AU35" s="18">
        <f t="shared" si="107"/>
        <v>2.1495890072746549</v>
      </c>
      <c r="AV35" s="39">
        <f t="shared" si="80"/>
        <v>7.0936381849236146E-2</v>
      </c>
      <c r="AW35" s="36">
        <v>0.2215</v>
      </c>
      <c r="AX35" s="32">
        <v>4.1000000000000002E-2</v>
      </c>
      <c r="AY35" s="32">
        <v>1.069</v>
      </c>
      <c r="AZ35" s="3">
        <f t="shared" si="108"/>
        <v>0.97761524176806769</v>
      </c>
      <c r="BA35" s="3">
        <f t="shared" si="109"/>
        <v>2.3131810649994439E-2</v>
      </c>
      <c r="BB35" s="3">
        <f t="shared" si="110"/>
        <v>0.18505448519995552</v>
      </c>
      <c r="BC35" s="3">
        <f t="shared" si="81"/>
        <v>0.20818629584994996</v>
      </c>
      <c r="BD35" s="18">
        <f t="shared" si="111"/>
        <v>0.10935056048853938</v>
      </c>
      <c r="BE35" s="18">
        <f t="shared" si="112"/>
        <v>2.0904818287487044</v>
      </c>
      <c r="BF35" s="39">
        <f t="shared" si="82"/>
        <v>8.852240792292522E-2</v>
      </c>
      <c r="BG35" s="36">
        <v>0.20250000000000001</v>
      </c>
      <c r="BH35" s="32">
        <v>4.4999999999999998E-2</v>
      </c>
      <c r="BI35" s="32">
        <v>0.97699999999999998</v>
      </c>
      <c r="BJ35" s="3">
        <f t="shared" si="113"/>
        <v>0.89347997306585791</v>
      </c>
      <c r="BK35" s="3">
        <f t="shared" si="114"/>
        <v>1.6149011345375504E-2</v>
      </c>
      <c r="BL35" s="3">
        <f t="shared" si="115"/>
        <v>0.161490113453755</v>
      </c>
      <c r="BM35" s="3">
        <f t="shared" si="83"/>
        <v>0.17763912479913049</v>
      </c>
      <c r="BN35" s="18">
        <f t="shared" si="116"/>
        <v>0.1253122132430563</v>
      </c>
      <c r="BO35" s="18">
        <f t="shared" si="117"/>
        <v>2.0354310252196326</v>
      </c>
      <c r="BP35" s="39">
        <f t="shared" si="84"/>
        <v>7.933951652148441E-2</v>
      </c>
      <c r="BQ35" s="36">
        <v>0.20780000000000001</v>
      </c>
      <c r="BR35" s="32">
        <v>3.6999999999999998E-2</v>
      </c>
      <c r="BS35" s="32">
        <v>0.99099999999999999</v>
      </c>
      <c r="BT35" s="3">
        <f t="shared" si="118"/>
        <v>0.90628316612923765</v>
      </c>
      <c r="BU35" s="3">
        <f t="shared" si="119"/>
        <v>1.7496257127080937E-2</v>
      </c>
      <c r="BV35" s="3">
        <f t="shared" si="120"/>
        <v>0.20995508552497122</v>
      </c>
      <c r="BW35" s="3">
        <f t="shared" si="85"/>
        <v>0.22745134265205216</v>
      </c>
      <c r="BX35" s="18">
        <f t="shared" si="121"/>
        <v>0.12721023015333699</v>
      </c>
      <c r="BY35" s="18">
        <f t="shared" si="122"/>
        <v>2.0507873019935312</v>
      </c>
      <c r="BZ35" s="39">
        <f t="shared" si="86"/>
        <v>0.10237779672269176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4.4707277079743193</v>
      </c>
      <c r="H36" s="46">
        <f t="shared" si="87"/>
        <v>38869.15492957746</v>
      </c>
      <c r="I36" s="35">
        <v>0.3402</v>
      </c>
      <c r="J36" s="31">
        <v>4.9000000000000002E-2</v>
      </c>
      <c r="K36" s="31">
        <v>1.143</v>
      </c>
      <c r="L36" s="3">
        <f t="shared" si="88"/>
        <v>1.045289262245932</v>
      </c>
      <c r="M36" s="3">
        <f t="shared" si="89"/>
        <v>6.2383226997431422E-2</v>
      </c>
      <c r="N36" s="3">
        <f t="shared" si="90"/>
        <v>0</v>
      </c>
      <c r="O36" s="3">
        <f t="shared" si="73"/>
        <v>6.2383226997431422E-2</v>
      </c>
      <c r="P36" s="18">
        <f t="shared" si="91"/>
        <v>0</v>
      </c>
      <c r="Q36" s="18">
        <f t="shared" si="92"/>
        <v>3.2523004694603399</v>
      </c>
      <c r="R36" s="39">
        <f t="shared" ref="R36:R58" si="125">N36/Q36</f>
        <v>0</v>
      </c>
      <c r="S36" s="35">
        <v>0.26300000000000001</v>
      </c>
      <c r="T36" s="31">
        <v>5.6000000000000001E-2</v>
      </c>
      <c r="U36" s="31">
        <v>1.151</v>
      </c>
      <c r="V36" s="3">
        <f t="shared" si="93"/>
        <v>1.0526053725678635</v>
      </c>
      <c r="W36" s="3">
        <f t="shared" si="94"/>
        <v>3.7806711335004496E-2</v>
      </c>
      <c r="X36" s="3">
        <f t="shared" si="95"/>
        <v>7.5613422670008992E-2</v>
      </c>
      <c r="Y36" s="3">
        <f t="shared" si="75"/>
        <v>0.1134201340050135</v>
      </c>
      <c r="Z36" s="18">
        <f t="shared" si="96"/>
        <v>4.3287293143554575E-2</v>
      </c>
      <c r="AA36" s="18">
        <f t="shared" si="97"/>
        <v>2.9534697193504398</v>
      </c>
      <c r="AB36" s="39">
        <f t="shared" si="76"/>
        <v>2.5601556763764195E-2</v>
      </c>
      <c r="AC36" s="35">
        <v>0.24560000000000001</v>
      </c>
      <c r="AD36" s="31">
        <v>3.5000000000000003E-2</v>
      </c>
      <c r="AE36" s="31">
        <v>1.292</v>
      </c>
      <c r="AF36" s="3">
        <f t="shared" si="98"/>
        <v>1.1815518169919021</v>
      </c>
      <c r="AG36" s="3">
        <f t="shared" si="99"/>
        <v>4.1542105981612634E-2</v>
      </c>
      <c r="AH36" s="3">
        <f t="shared" si="100"/>
        <v>0.16616842392645054</v>
      </c>
      <c r="AI36" s="3">
        <f t="shared" si="77"/>
        <v>0.20771052990806316</v>
      </c>
      <c r="AJ36" s="18">
        <f t="shared" si="101"/>
        <v>6.8178088729913475E-2</v>
      </c>
      <c r="AK36" s="18">
        <f t="shared" si="102"/>
        <v>2.8861166746365505</v>
      </c>
      <c r="AL36" s="39">
        <f t="shared" si="78"/>
        <v>5.7575088833640507E-2</v>
      </c>
      <c r="AM36" s="35">
        <v>0.2228</v>
      </c>
      <c r="AN36" s="31">
        <v>4.2000000000000003E-2</v>
      </c>
      <c r="AO36" s="31">
        <v>1.1439999999999999</v>
      </c>
      <c r="AP36" s="3">
        <f t="shared" si="103"/>
        <v>1.0462037760361733</v>
      </c>
      <c r="AQ36" s="3">
        <f t="shared" si="104"/>
        <v>2.680335626909643E-2</v>
      </c>
      <c r="AR36" s="3">
        <f t="shared" si="105"/>
        <v>0.16082013761457856</v>
      </c>
      <c r="AS36" s="3">
        <f t="shared" si="79"/>
        <v>0.187623493883675</v>
      </c>
      <c r="AT36" s="18">
        <f t="shared" si="106"/>
        <v>9.6215346666349719E-2</v>
      </c>
      <c r="AU36" s="18">
        <f t="shared" si="107"/>
        <v>2.7978609608735225</v>
      </c>
      <c r="AV36" s="39">
        <f t="shared" si="80"/>
        <v>5.7479674602689608E-2</v>
      </c>
      <c r="AW36" s="35">
        <v>0.2114</v>
      </c>
      <c r="AX36" s="31">
        <v>4.2000000000000003E-2</v>
      </c>
      <c r="AY36" s="31">
        <v>1.06</v>
      </c>
      <c r="AZ36" s="3">
        <f t="shared" si="108"/>
        <v>0.96938461765589501</v>
      </c>
      <c r="BA36" s="3">
        <f t="shared" si="109"/>
        <v>2.0717075729727523E-2</v>
      </c>
      <c r="BB36" s="3">
        <f t="shared" si="110"/>
        <v>0.16573660583782018</v>
      </c>
      <c r="BC36" s="3">
        <f t="shared" si="81"/>
        <v>0.18645368156754771</v>
      </c>
      <c r="BD36" s="18">
        <f t="shared" si="111"/>
        <v>0.11013941545054219</v>
      </c>
      <c r="BE36" s="18">
        <f t="shared" si="112"/>
        <v>2.7537331039920092</v>
      </c>
      <c r="BF36" s="39">
        <f t="shared" si="82"/>
        <v>6.0186154423446665E-2</v>
      </c>
      <c r="BG36" s="35">
        <v>0.21479999999999999</v>
      </c>
      <c r="BH36" s="31">
        <v>4.1000000000000002E-2</v>
      </c>
      <c r="BI36" s="31">
        <v>1.046</v>
      </c>
      <c r="BJ36" s="3">
        <f t="shared" si="113"/>
        <v>0.95658142459251527</v>
      </c>
      <c r="BK36" s="3">
        <f t="shared" si="114"/>
        <v>2.082757371414496E-2</v>
      </c>
      <c r="BL36" s="3">
        <f t="shared" si="115"/>
        <v>0.20827573714144956</v>
      </c>
      <c r="BM36" s="3">
        <f t="shared" si="83"/>
        <v>0.22910331085559452</v>
      </c>
      <c r="BN36" s="18">
        <f t="shared" si="116"/>
        <v>0.13086966329735475</v>
      </c>
      <c r="BO36" s="18">
        <f t="shared" si="117"/>
        <v>2.7668940437636884</v>
      </c>
      <c r="BP36" s="39">
        <f t="shared" si="84"/>
        <v>7.5274200546595893E-2</v>
      </c>
      <c r="BQ36" s="35">
        <v>0.22209999999999999</v>
      </c>
      <c r="BR36" s="31">
        <v>2.9000000000000001E-2</v>
      </c>
      <c r="BS36" s="31">
        <v>1.0469999999999999</v>
      </c>
      <c r="BT36" s="3">
        <f t="shared" si="118"/>
        <v>0.9574959383827566</v>
      </c>
      <c r="BU36" s="3">
        <f t="shared" si="119"/>
        <v>2.2309880166816457E-2</v>
      </c>
      <c r="BV36" s="3">
        <f t="shared" si="120"/>
        <v>0.26771856200179744</v>
      </c>
      <c r="BW36" s="3">
        <f t="shared" si="85"/>
        <v>0.2900284421686139</v>
      </c>
      <c r="BX36" s="18">
        <f t="shared" si="121"/>
        <v>0.11129210750130566</v>
      </c>
      <c r="BY36" s="18">
        <f t="shared" si="122"/>
        <v>2.7951513556264125</v>
      </c>
      <c r="BZ36" s="39">
        <f t="shared" si="86"/>
        <v>9.5779629773143318E-2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4.8822074786116243</v>
      </c>
      <c r="H37" s="46">
        <f t="shared" si="87"/>
        <v>42446.619718309856</v>
      </c>
      <c r="I37" s="35">
        <v>0.46679999999999999</v>
      </c>
      <c r="J37" s="31">
        <v>5.1999999999999998E-2</v>
      </c>
      <c r="K37" s="32">
        <v>1.196</v>
      </c>
      <c r="L37" s="3">
        <f t="shared" si="88"/>
        <v>1.0937584931287267</v>
      </c>
      <c r="M37" s="3">
        <f t="shared" si="89"/>
        <v>0.1285969922938642</v>
      </c>
      <c r="N37" s="3">
        <f t="shared" si="90"/>
        <v>0</v>
      </c>
      <c r="O37" s="3">
        <f t="shared" si="73"/>
        <v>0.1285969922938642</v>
      </c>
      <c r="P37" s="18">
        <f t="shared" si="91"/>
        <v>0</v>
      </c>
      <c r="Q37" s="18">
        <f t="shared" si="92"/>
        <v>4.8736985335583407</v>
      </c>
      <c r="R37" s="39">
        <f t="shared" si="125"/>
        <v>0</v>
      </c>
      <c r="S37" s="35">
        <v>0.45140000000000002</v>
      </c>
      <c r="T37" s="31">
        <v>1.7000000000000001E-2</v>
      </c>
      <c r="U37" s="32">
        <v>1.17</v>
      </c>
      <c r="V37" s="3">
        <f t="shared" si="93"/>
        <v>1.0699811345824501</v>
      </c>
      <c r="W37" s="3">
        <f t="shared" si="94"/>
        <v>0.11508046023790039</v>
      </c>
      <c r="X37" s="3">
        <f t="shared" si="95"/>
        <v>0.23016092047580078</v>
      </c>
      <c r="Y37" s="3">
        <f t="shared" si="75"/>
        <v>0.34524138071370114</v>
      </c>
      <c r="Z37" s="18">
        <f t="shared" si="96"/>
        <v>1.3578206205681367E-2</v>
      </c>
      <c r="AA37" s="18">
        <f t="shared" si="97"/>
        <v>4.7960661820722024</v>
      </c>
      <c r="AB37" s="39">
        <f t="shared" si="76"/>
        <v>4.7989521357346403E-2</v>
      </c>
      <c r="AC37" s="35">
        <v>0.32069999999999999</v>
      </c>
      <c r="AD37" s="31">
        <v>4.4999999999999998E-2</v>
      </c>
      <c r="AE37" s="32">
        <v>1.171</v>
      </c>
      <c r="AF37" s="3">
        <f t="shared" si="98"/>
        <v>1.0708956483726917</v>
      </c>
      <c r="AG37" s="3">
        <f t="shared" si="99"/>
        <v>5.81859952422853E-2</v>
      </c>
      <c r="AH37" s="3">
        <f t="shared" si="100"/>
        <v>0.2327439809691412</v>
      </c>
      <c r="AI37" s="3">
        <f t="shared" si="77"/>
        <v>0.29092997621142652</v>
      </c>
      <c r="AJ37" s="18">
        <f t="shared" si="101"/>
        <v>7.2007553295760252E-2</v>
      </c>
      <c r="AK37" s="18">
        <f t="shared" si="102"/>
        <v>4.1371994067969897</v>
      </c>
      <c r="AL37" s="39">
        <f t="shared" si="78"/>
        <v>5.625640876452969E-2</v>
      </c>
      <c r="AM37" s="35">
        <v>0.2888</v>
      </c>
      <c r="AN37" s="31">
        <v>7.8E-2</v>
      </c>
      <c r="AO37" s="32">
        <v>1.272</v>
      </c>
      <c r="AP37" s="3">
        <f t="shared" si="103"/>
        <v>1.1632615411870739</v>
      </c>
      <c r="AQ37" s="3">
        <f t="shared" si="104"/>
        <v>5.5676939879153897E-2</v>
      </c>
      <c r="AR37" s="3">
        <f t="shared" si="105"/>
        <v>0.33406163927492333</v>
      </c>
      <c r="AS37" s="3">
        <f t="shared" si="79"/>
        <v>0.38973857915407722</v>
      </c>
      <c r="AT37" s="18">
        <f t="shared" si="106"/>
        <v>0.22090819898937317</v>
      </c>
      <c r="AU37" s="18">
        <f t="shared" si="107"/>
        <v>3.9763895358614172</v>
      </c>
      <c r="AV37" s="39">
        <f t="shared" si="80"/>
        <v>8.4011296243026293E-2</v>
      </c>
      <c r="AW37" s="35">
        <v>0.2717</v>
      </c>
      <c r="AX37" s="31">
        <v>3.5999999999999997E-2</v>
      </c>
      <c r="AY37" s="32">
        <v>1.125</v>
      </c>
      <c r="AZ37" s="3">
        <f t="shared" si="108"/>
        <v>1.0288280140215866</v>
      </c>
      <c r="BA37" s="3">
        <f t="shared" si="109"/>
        <v>3.8547043935265556E-2</v>
      </c>
      <c r="BB37" s="3">
        <f t="shared" si="110"/>
        <v>0.30837635148212444</v>
      </c>
      <c r="BC37" s="3">
        <f t="shared" si="81"/>
        <v>0.34692339541738998</v>
      </c>
      <c r="BD37" s="18">
        <f t="shared" si="111"/>
        <v>0.10633819687707302</v>
      </c>
      <c r="BE37" s="18">
        <f t="shared" si="112"/>
        <v>3.8901873793410955</v>
      </c>
      <c r="BF37" s="39">
        <f t="shared" si="82"/>
        <v>7.9270307934204448E-2</v>
      </c>
      <c r="BG37" s="35">
        <v>0.29039999999999999</v>
      </c>
      <c r="BH37" s="31">
        <v>2.3E-2</v>
      </c>
      <c r="BI37" s="32">
        <v>1.1060000000000001</v>
      </c>
      <c r="BJ37" s="3">
        <f t="shared" si="113"/>
        <v>1.011452252007</v>
      </c>
      <c r="BK37" s="3">
        <f t="shared" si="114"/>
        <v>4.2560844341060326E-2</v>
      </c>
      <c r="BL37" s="3">
        <f t="shared" si="115"/>
        <v>0.42560844341060322</v>
      </c>
      <c r="BM37" s="3">
        <f t="shared" si="83"/>
        <v>0.46816928775166355</v>
      </c>
      <c r="BN37" s="18">
        <f t="shared" si="116"/>
        <v>8.2078582817224577E-2</v>
      </c>
      <c r="BO37" s="18">
        <f t="shared" si="117"/>
        <v>3.9844552347171205</v>
      </c>
      <c r="BP37" s="39">
        <f t="shared" si="84"/>
        <v>0.10681722301764537</v>
      </c>
      <c r="BQ37" s="35">
        <v>0.3024</v>
      </c>
      <c r="BR37" s="31">
        <v>1.6E-2</v>
      </c>
      <c r="BS37" s="32">
        <v>1.095</v>
      </c>
      <c r="BT37" s="3">
        <f t="shared" si="118"/>
        <v>1.0013926003143443</v>
      </c>
      <c r="BU37" s="3">
        <f t="shared" si="119"/>
        <v>4.5237497187745737E-2</v>
      </c>
      <c r="BV37" s="3">
        <f t="shared" si="120"/>
        <v>0.54284996625294879</v>
      </c>
      <c r="BW37" s="3">
        <f t="shared" si="85"/>
        <v>0.58808746344069451</v>
      </c>
      <c r="BX37" s="18">
        <f t="shared" si="121"/>
        <v>6.7161629766864836E-2</v>
      </c>
      <c r="BY37" s="18">
        <f t="shared" si="122"/>
        <v>4.0449479761348908</v>
      </c>
      <c r="BZ37" s="39">
        <f t="shared" si="86"/>
        <v>0.13420443710419822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5.2936872492489302</v>
      </c>
      <c r="H38" s="46">
        <f t="shared" si="87"/>
        <v>46024.084507042258</v>
      </c>
      <c r="I38" s="35">
        <v>0.48480000000000001</v>
      </c>
      <c r="J38" s="31">
        <v>4.3999999999999997E-2</v>
      </c>
      <c r="K38" s="31">
        <v>1.2010000000000001</v>
      </c>
      <c r="L38" s="3">
        <f t="shared" si="88"/>
        <v>1.098331062079934</v>
      </c>
      <c r="M38" s="3">
        <f t="shared" si="89"/>
        <v>0.13986788063454283</v>
      </c>
      <c r="N38" s="3">
        <f t="shared" si="90"/>
        <v>0</v>
      </c>
      <c r="O38" s="3">
        <f t="shared" si="73"/>
        <v>0.13986788063454283</v>
      </c>
      <c r="P38" s="18">
        <f t="shared" si="91"/>
        <v>0</v>
      </c>
      <c r="Q38" s="18">
        <f t="shared" si="92"/>
        <v>6.3284332578451412</v>
      </c>
      <c r="R38" s="39">
        <f t="shared" si="125"/>
        <v>0</v>
      </c>
      <c r="S38" s="35">
        <v>0.52739999999999998</v>
      </c>
      <c r="T38" s="31">
        <v>3.4000000000000002E-2</v>
      </c>
      <c r="U38" s="31">
        <v>1.202</v>
      </c>
      <c r="V38" s="3">
        <f t="shared" si="93"/>
        <v>1.0992455758701754</v>
      </c>
      <c r="W38" s="3">
        <f t="shared" si="94"/>
        <v>0.16580435876337063</v>
      </c>
      <c r="X38" s="3">
        <f t="shared" si="95"/>
        <v>0.33160871752674126</v>
      </c>
      <c r="Y38" s="3">
        <f t="shared" si="75"/>
        <v>0.49741307629011189</v>
      </c>
      <c r="Z38" s="18">
        <f t="shared" si="96"/>
        <v>2.8662205623191269E-2</v>
      </c>
      <c r="AA38" s="18">
        <f t="shared" si="97"/>
        <v>6.602185549461919</v>
      </c>
      <c r="AB38" s="39">
        <f t="shared" si="76"/>
        <v>5.022711267994695E-2</v>
      </c>
      <c r="AC38" s="35">
        <v>0.52329999999999999</v>
      </c>
      <c r="AD38" s="31">
        <v>1.7000000000000001E-2</v>
      </c>
      <c r="AE38" s="31">
        <v>1.202</v>
      </c>
      <c r="AF38" s="3">
        <f t="shared" si="98"/>
        <v>1.0992455758701754</v>
      </c>
      <c r="AG38" s="3">
        <f t="shared" si="99"/>
        <v>0.16323645773377801</v>
      </c>
      <c r="AH38" s="3">
        <f t="shared" si="100"/>
        <v>0.65294583093511205</v>
      </c>
      <c r="AI38" s="3">
        <f t="shared" si="77"/>
        <v>0.81618228866889009</v>
      </c>
      <c r="AJ38" s="18">
        <f t="shared" si="101"/>
        <v>2.8662205623191269E-2</v>
      </c>
      <c r="AK38" s="18">
        <f t="shared" si="102"/>
        <v>6.575838497921338</v>
      </c>
      <c r="AL38" s="39">
        <f t="shared" si="78"/>
        <v>9.9294687839659099E-2</v>
      </c>
      <c r="AM38" s="35">
        <v>0.49990000000000001</v>
      </c>
      <c r="AN38" s="31">
        <v>1.6E-2</v>
      </c>
      <c r="AO38" s="31">
        <v>1.1870000000000001</v>
      </c>
      <c r="AP38" s="3">
        <f t="shared" si="103"/>
        <v>1.0855278690165542</v>
      </c>
      <c r="AQ38" s="3">
        <f t="shared" si="104"/>
        <v>0.14526950895700497</v>
      </c>
      <c r="AR38" s="3">
        <f t="shared" si="105"/>
        <v>0.8716170537420298</v>
      </c>
      <c r="AS38" s="3">
        <f t="shared" si="79"/>
        <v>1.0168865626990349</v>
      </c>
      <c r="AT38" s="18">
        <f t="shared" si="106"/>
        <v>3.9460667763803844E-2</v>
      </c>
      <c r="AU38" s="18">
        <f t="shared" si="107"/>
        <v>6.4254675208360652</v>
      </c>
      <c r="AV38" s="39">
        <f t="shared" si="80"/>
        <v>0.13565037110772249</v>
      </c>
      <c r="AW38" s="35">
        <v>0.48170000000000002</v>
      </c>
      <c r="AX38" s="31">
        <v>1.2E-2</v>
      </c>
      <c r="AY38" s="31">
        <v>1.181</v>
      </c>
      <c r="AZ38" s="3">
        <f t="shared" si="108"/>
        <v>1.0800407862751058</v>
      </c>
      <c r="BA38" s="3">
        <f t="shared" si="109"/>
        <v>0.13352415706637294</v>
      </c>
      <c r="BB38" s="3">
        <f t="shared" si="110"/>
        <v>1.0681932565309835</v>
      </c>
      <c r="BC38" s="3">
        <f t="shared" si="81"/>
        <v>1.2017174135973565</v>
      </c>
      <c r="BD38" s="18">
        <f t="shared" si="111"/>
        <v>3.906274760545534E-2</v>
      </c>
      <c r="BE38" s="18">
        <f t="shared" si="112"/>
        <v>6.308512316436409</v>
      </c>
      <c r="BF38" s="39">
        <f t="shared" si="82"/>
        <v>0.16932569882567672</v>
      </c>
      <c r="BG38" s="35">
        <v>0.44519999999999998</v>
      </c>
      <c r="BH38" s="31">
        <v>1.4E-2</v>
      </c>
      <c r="BI38" s="31">
        <v>1.1679999999999999</v>
      </c>
      <c r="BJ38" s="3">
        <f t="shared" si="113"/>
        <v>1.0681521070019673</v>
      </c>
      <c r="BK38" s="3">
        <f t="shared" si="114"/>
        <v>0.11155852255725893</v>
      </c>
      <c r="BL38" s="3">
        <f t="shared" si="115"/>
        <v>1.1155852255725891</v>
      </c>
      <c r="BM38" s="3">
        <f t="shared" si="83"/>
        <v>1.2271437481298479</v>
      </c>
      <c r="BN38" s="18">
        <f t="shared" si="116"/>
        <v>5.5719278028806378E-2</v>
      </c>
      <c r="BO38" s="18">
        <f t="shared" si="117"/>
        <v>6.0739592966239098</v>
      </c>
      <c r="BP38" s="39">
        <f t="shared" si="84"/>
        <v>0.18366689190569077</v>
      </c>
      <c r="BQ38" s="35">
        <v>0.42330000000000001</v>
      </c>
      <c r="BR38" s="31">
        <v>1.2E-2</v>
      </c>
      <c r="BS38" s="31">
        <v>1.1619999999999999</v>
      </c>
      <c r="BT38" s="3">
        <f t="shared" si="118"/>
        <v>1.0626650242605189</v>
      </c>
      <c r="BU38" s="3">
        <f t="shared" si="119"/>
        <v>9.9819536781121057E-2</v>
      </c>
      <c r="BV38" s="3">
        <f t="shared" si="120"/>
        <v>1.1978344413734527</v>
      </c>
      <c r="BW38" s="3">
        <f t="shared" si="85"/>
        <v>1.2976539781545737</v>
      </c>
      <c r="BX38" s="18">
        <f t="shared" si="121"/>
        <v>5.6723955478157659E-2</v>
      </c>
      <c r="BY38" s="18">
        <f t="shared" si="122"/>
        <v>5.9332274847364115</v>
      </c>
      <c r="BZ38" s="39">
        <f t="shared" si="86"/>
        <v>0.20188581079268486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5.7051670198862352</v>
      </c>
      <c r="H39" s="46">
        <f t="shared" si="87"/>
        <v>49601.549295774654</v>
      </c>
      <c r="I39" s="35">
        <v>0.57589999999999997</v>
      </c>
      <c r="J39" s="31">
        <v>0.112</v>
      </c>
      <c r="K39" s="31">
        <v>1.1739999999999999</v>
      </c>
      <c r="L39" s="3">
        <f t="shared" si="88"/>
        <v>1.0736391897434157</v>
      </c>
      <c r="M39" s="3">
        <f t="shared" si="89"/>
        <v>0.18859801088654451</v>
      </c>
      <c r="N39" s="3">
        <f t="shared" si="90"/>
        <v>0</v>
      </c>
      <c r="O39" s="3">
        <f t="shared" si="73"/>
        <v>0.18859801088654451</v>
      </c>
      <c r="P39" s="18">
        <f t="shared" si="91"/>
        <v>0</v>
      </c>
      <c r="Q39" s="18">
        <f t="shared" si="92"/>
        <v>8.654666191870847</v>
      </c>
      <c r="R39" s="39">
        <f t="shared" si="125"/>
        <v>0</v>
      </c>
      <c r="S39" s="35">
        <v>0.49959999999999999</v>
      </c>
      <c r="T39" s="31">
        <v>9.7000000000000003E-2</v>
      </c>
      <c r="U39" s="31">
        <v>1.145</v>
      </c>
      <c r="V39" s="3">
        <f t="shared" si="93"/>
        <v>1.0471182898264149</v>
      </c>
      <c r="W39" s="3">
        <f t="shared" si="94"/>
        <v>0.13500895939038096</v>
      </c>
      <c r="X39" s="3">
        <f t="shared" si="95"/>
        <v>0.27001791878076192</v>
      </c>
      <c r="Y39" s="3">
        <f t="shared" si="75"/>
        <v>0.40502687817114291</v>
      </c>
      <c r="Z39" s="18">
        <f t="shared" si="96"/>
        <v>7.4200095212039352E-2</v>
      </c>
      <c r="AA39" s="18">
        <f t="shared" si="97"/>
        <v>8.0409000143081126</v>
      </c>
      <c r="AB39" s="39">
        <f t="shared" si="76"/>
        <v>3.3580559178734655E-2</v>
      </c>
      <c r="AC39" s="35">
        <v>0.40799999999999997</v>
      </c>
      <c r="AD39" s="31">
        <v>6.9000000000000006E-2</v>
      </c>
      <c r="AE39" s="31">
        <v>1.1930000000000001</v>
      </c>
      <c r="AF39" s="3">
        <f t="shared" si="98"/>
        <v>1.0910149517580026</v>
      </c>
      <c r="AG39" s="3">
        <f t="shared" si="99"/>
        <v>9.774802036262259E-2</v>
      </c>
      <c r="AH39" s="3">
        <f t="shared" si="100"/>
        <v>0.39099208145049036</v>
      </c>
      <c r="AI39" s="3">
        <f t="shared" si="77"/>
        <v>0.48874010181311295</v>
      </c>
      <c r="AJ39" s="18">
        <f t="shared" si="101"/>
        <v>0.11459923767714368</v>
      </c>
      <c r="AK39" s="18">
        <f t="shared" si="102"/>
        <v>7.3040588365263766</v>
      </c>
      <c r="AL39" s="39">
        <f t="shared" si="78"/>
        <v>5.3530795712543329E-2</v>
      </c>
      <c r="AM39" s="35">
        <v>0.40810000000000002</v>
      </c>
      <c r="AN39" s="31">
        <v>4.2000000000000003E-2</v>
      </c>
      <c r="AO39" s="31">
        <v>1.234</v>
      </c>
      <c r="AP39" s="3">
        <f t="shared" si="103"/>
        <v>1.1285100171579003</v>
      </c>
      <c r="AQ39" s="3">
        <f t="shared" si="104"/>
        <v>0.1046333827397245</v>
      </c>
      <c r="AR39" s="3">
        <f t="shared" si="105"/>
        <v>0.62780029643834701</v>
      </c>
      <c r="AS39" s="3">
        <f t="shared" si="79"/>
        <v>0.73243367917807145</v>
      </c>
      <c r="AT39" s="18">
        <f t="shared" si="106"/>
        <v>0.11194961889048981</v>
      </c>
      <c r="AU39" s="18">
        <f t="shared" si="107"/>
        <v>7.3048632482925155</v>
      </c>
      <c r="AV39" s="39">
        <f t="shared" si="80"/>
        <v>8.5942785662016741E-2</v>
      </c>
      <c r="AW39" s="35">
        <v>0.43030000000000002</v>
      </c>
      <c r="AX39" s="31">
        <v>1.7000000000000001E-2</v>
      </c>
      <c r="AY39" s="31">
        <v>1.2270000000000001</v>
      </c>
      <c r="AZ39" s="3">
        <f t="shared" si="108"/>
        <v>1.1221084206262106</v>
      </c>
      <c r="BA39" s="3">
        <f t="shared" si="109"/>
        <v>0.11501078685716673</v>
      </c>
      <c r="BB39" s="3">
        <f t="shared" si="110"/>
        <v>0.92008629485733384</v>
      </c>
      <c r="BC39" s="3">
        <f t="shared" si="81"/>
        <v>1.0350970817145007</v>
      </c>
      <c r="BD39" s="18">
        <f t="shared" si="111"/>
        <v>5.9733751802566341E-2</v>
      </c>
      <c r="BE39" s="18">
        <f t="shared" si="112"/>
        <v>7.4834426603749877</v>
      </c>
      <c r="BF39" s="39">
        <f t="shared" si="82"/>
        <v>0.12294960175604917</v>
      </c>
      <c r="BG39" s="35">
        <v>0.43099999999999999</v>
      </c>
      <c r="BH39" s="31">
        <v>1.6E-2</v>
      </c>
      <c r="BI39" s="31">
        <v>1.22</v>
      </c>
      <c r="BJ39" s="3">
        <f t="shared" si="113"/>
        <v>1.1157068240945207</v>
      </c>
      <c r="BK39" s="3">
        <f t="shared" si="114"/>
        <v>0.11407249978403484</v>
      </c>
      <c r="BL39" s="3">
        <f t="shared" si="115"/>
        <v>1.1407249978403482</v>
      </c>
      <c r="BM39" s="3">
        <f t="shared" si="83"/>
        <v>1.254797497624383</v>
      </c>
      <c r="BN39" s="18">
        <f t="shared" si="116"/>
        <v>6.9475455575016928E-2</v>
      </c>
      <c r="BO39" s="18">
        <f t="shared" si="117"/>
        <v>7.4890735427379473</v>
      </c>
      <c r="BP39" s="39">
        <f t="shared" si="84"/>
        <v>0.15231857336298876</v>
      </c>
      <c r="BQ39" s="35">
        <v>0.41410000000000002</v>
      </c>
      <c r="BR39" s="31">
        <v>1.4999999999999999E-2</v>
      </c>
      <c r="BS39" s="31">
        <v>1.222</v>
      </c>
      <c r="BT39" s="3">
        <f t="shared" si="118"/>
        <v>1.1175358516750036</v>
      </c>
      <c r="BU39" s="3">
        <f t="shared" si="119"/>
        <v>0.10564759861499649</v>
      </c>
      <c r="BV39" s="3">
        <f t="shared" si="120"/>
        <v>1.2677711833799579</v>
      </c>
      <c r="BW39" s="3">
        <f t="shared" si="85"/>
        <v>1.3734187819949544</v>
      </c>
      <c r="BX39" s="18">
        <f t="shared" si="121"/>
        <v>7.8416359498954591E-2</v>
      </c>
      <c r="BY39" s="18">
        <f t="shared" si="122"/>
        <v>7.3531279542607502</v>
      </c>
      <c r="BZ39" s="39">
        <f t="shared" si="86"/>
        <v>0.17241250135533834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6.1166467905235393</v>
      </c>
      <c r="H40" s="46">
        <f t="shared" si="87"/>
        <v>53179.014084507042</v>
      </c>
      <c r="I40" s="35">
        <v>0.82240000000000002</v>
      </c>
      <c r="J40" s="31">
        <v>0.13</v>
      </c>
      <c r="K40" s="31">
        <v>1.089</v>
      </c>
      <c r="L40" s="3">
        <f t="shared" si="88"/>
        <v>0.99590551757289592</v>
      </c>
      <c r="M40" s="3">
        <f t="shared" si="89"/>
        <v>0.33092434651621411</v>
      </c>
      <c r="N40" s="3">
        <f t="shared" si="90"/>
        <v>0</v>
      </c>
      <c r="O40" s="3">
        <f t="shared" si="73"/>
        <v>0.33092434651621411</v>
      </c>
      <c r="P40" s="18">
        <f t="shared" si="91"/>
        <v>0</v>
      </c>
      <c r="Q40" s="18">
        <f t="shared" si="92"/>
        <v>13.109205570149594</v>
      </c>
      <c r="R40" s="39">
        <f t="shared" si="125"/>
        <v>0</v>
      </c>
      <c r="S40" s="35">
        <v>0.55449999999999999</v>
      </c>
      <c r="T40" s="31">
        <v>0.11600000000000001</v>
      </c>
      <c r="U40" s="31">
        <v>1.155</v>
      </c>
      <c r="V40" s="3">
        <f t="shared" si="93"/>
        <v>1.056263427728829</v>
      </c>
      <c r="W40" s="3">
        <f t="shared" si="94"/>
        <v>0.16922862529683366</v>
      </c>
      <c r="X40" s="3">
        <f t="shared" si="95"/>
        <v>0.33845725059366732</v>
      </c>
      <c r="Y40" s="3">
        <f t="shared" si="75"/>
        <v>0.50768587589050096</v>
      </c>
      <c r="Z40" s="18">
        <f t="shared" si="96"/>
        <v>9.0290843996250925E-2</v>
      </c>
      <c r="AA40" s="18">
        <f t="shared" si="97"/>
        <v>10.453461338265837</v>
      </c>
      <c r="AB40" s="39">
        <f t="shared" si="76"/>
        <v>3.2377529283502876E-2</v>
      </c>
      <c r="AC40" s="35">
        <v>0.49459999999999998</v>
      </c>
      <c r="AD40" s="31">
        <v>8.1000000000000003E-2</v>
      </c>
      <c r="AE40" s="31">
        <v>1.137</v>
      </c>
      <c r="AF40" s="3">
        <f t="shared" si="98"/>
        <v>1.0398021795044836</v>
      </c>
      <c r="AG40" s="3">
        <f t="shared" si="99"/>
        <v>0.13047758522564587</v>
      </c>
      <c r="AH40" s="3">
        <f t="shared" si="100"/>
        <v>0.52191034090258348</v>
      </c>
      <c r="AI40" s="3">
        <f t="shared" si="77"/>
        <v>0.65238792612822938</v>
      </c>
      <c r="AJ40" s="18">
        <f t="shared" si="101"/>
        <v>0.12219619950095718</v>
      </c>
      <c r="AK40" s="18">
        <f t="shared" si="102"/>
        <v>9.8596611162059755</v>
      </c>
      <c r="AL40" s="39">
        <f t="shared" si="78"/>
        <v>5.2933902570417753E-2</v>
      </c>
      <c r="AM40" s="35">
        <v>0.41970000000000002</v>
      </c>
      <c r="AN40" s="31">
        <v>7.2999999999999995E-2</v>
      </c>
      <c r="AO40" s="31">
        <v>1.19</v>
      </c>
      <c r="AP40" s="3">
        <f t="shared" si="103"/>
        <v>1.0882714103872784</v>
      </c>
      <c r="AQ40" s="3">
        <f t="shared" si="104"/>
        <v>0.10291498576590337</v>
      </c>
      <c r="AR40" s="3">
        <f t="shared" si="105"/>
        <v>0.61748991459542013</v>
      </c>
      <c r="AS40" s="3">
        <f t="shared" si="79"/>
        <v>0.72040490036132354</v>
      </c>
      <c r="AT40" s="18">
        <f t="shared" si="106"/>
        <v>0.1809505021173084</v>
      </c>
      <c r="AU40" s="18">
        <f t="shared" si="107"/>
        <v>9.1171630088222777</v>
      </c>
      <c r="AV40" s="39">
        <f t="shared" si="80"/>
        <v>6.7728295962011686E-2</v>
      </c>
      <c r="AW40" s="35">
        <v>0.38</v>
      </c>
      <c r="AX40" s="31">
        <v>5.7000000000000002E-2</v>
      </c>
      <c r="AY40" s="31">
        <v>1.2390000000000001</v>
      </c>
      <c r="AZ40" s="3">
        <f t="shared" si="108"/>
        <v>1.1330825861091076</v>
      </c>
      <c r="BA40" s="3">
        <f t="shared" si="109"/>
        <v>9.1456918223142877E-2</v>
      </c>
      <c r="BB40" s="3">
        <f t="shared" si="110"/>
        <v>0.73165534578514302</v>
      </c>
      <c r="BC40" s="3">
        <f t="shared" si="81"/>
        <v>0.82311226400828585</v>
      </c>
      <c r="BD40" s="18">
        <f t="shared" si="111"/>
        <v>0.20422044335370898</v>
      </c>
      <c r="BE40" s="18">
        <f t="shared" si="112"/>
        <v>8.723609272331851</v>
      </c>
      <c r="BF40" s="39">
        <f t="shared" si="82"/>
        <v>8.3870714854881276E-2</v>
      </c>
      <c r="BG40" s="35">
        <v>0.37580000000000002</v>
      </c>
      <c r="BH40" s="31">
        <v>3.1E-2</v>
      </c>
      <c r="BI40" s="31">
        <v>1.272</v>
      </c>
      <c r="BJ40" s="3">
        <f t="shared" si="113"/>
        <v>1.1632615411870739</v>
      </c>
      <c r="BK40" s="3">
        <f t="shared" si="114"/>
        <v>9.4274563717606855E-2</v>
      </c>
      <c r="BL40" s="3">
        <f t="shared" si="115"/>
        <v>0.9427456371760683</v>
      </c>
      <c r="BM40" s="3">
        <f t="shared" si="83"/>
        <v>1.0370202008936751</v>
      </c>
      <c r="BN40" s="18">
        <f t="shared" si="116"/>
        <v>0.14632808052714888</v>
      </c>
      <c r="BO40" s="18">
        <f t="shared" si="117"/>
        <v>8.6819738644411775</v>
      </c>
      <c r="BP40" s="39">
        <f t="shared" si="84"/>
        <v>0.10858655553402186</v>
      </c>
      <c r="BQ40" s="35">
        <v>0.37590000000000001</v>
      </c>
      <c r="BR40" s="31">
        <v>2.1000000000000001E-2</v>
      </c>
      <c r="BS40" s="31">
        <v>1.272</v>
      </c>
      <c r="BT40" s="3">
        <f t="shared" si="118"/>
        <v>1.1632615411870739</v>
      </c>
      <c r="BU40" s="3">
        <f t="shared" si="119"/>
        <v>9.4324743125217589E-2</v>
      </c>
      <c r="BV40" s="3">
        <f t="shared" si="120"/>
        <v>1.131896917502611</v>
      </c>
      <c r="BW40" s="3">
        <f t="shared" si="85"/>
        <v>1.2262216606278287</v>
      </c>
      <c r="BX40" s="18">
        <f t="shared" si="121"/>
        <v>0.11895056868658556</v>
      </c>
      <c r="BY40" s="18">
        <f t="shared" si="122"/>
        <v>8.6829651836766697</v>
      </c>
      <c r="BZ40" s="39">
        <f t="shared" si="86"/>
        <v>0.13035833883458306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6.5281265611608452</v>
      </c>
      <c r="H41" s="46">
        <f t="shared" si="87"/>
        <v>56756.478873239437</v>
      </c>
      <c r="I41" s="35">
        <v>1.0449999999999999</v>
      </c>
      <c r="J41" s="31">
        <v>9.4E-2</v>
      </c>
      <c r="K41" s="31">
        <v>1.1020000000000001</v>
      </c>
      <c r="L41" s="3">
        <f t="shared" si="88"/>
        <v>1.0077941968460342</v>
      </c>
      <c r="M41" s="3">
        <f t="shared" si="89"/>
        <v>0.54714511614478456</v>
      </c>
      <c r="N41" s="3">
        <f t="shared" si="90"/>
        <v>0</v>
      </c>
      <c r="O41" s="3">
        <f t="shared" si="73"/>
        <v>0.54714511614478456</v>
      </c>
      <c r="P41" s="18">
        <f t="shared" si="91"/>
        <v>0</v>
      </c>
      <c r="Q41" s="18">
        <f t="shared" si="92"/>
        <v>18.619478189787323</v>
      </c>
      <c r="R41" s="39">
        <f t="shared" si="125"/>
        <v>0</v>
      </c>
      <c r="S41" s="35">
        <v>0.81</v>
      </c>
      <c r="T41" s="31">
        <v>0.11899999999999999</v>
      </c>
      <c r="U41" s="31">
        <v>1.1000000000000001</v>
      </c>
      <c r="V41" s="3">
        <f t="shared" si="93"/>
        <v>1.0059651692655516</v>
      </c>
      <c r="W41" s="3">
        <f t="shared" si="94"/>
        <v>0.32753835624320465</v>
      </c>
      <c r="X41" s="3">
        <f t="shared" si="95"/>
        <v>0.65507671248640931</v>
      </c>
      <c r="Y41" s="3">
        <f t="shared" si="75"/>
        <v>0.98261506872961402</v>
      </c>
      <c r="Z41" s="18">
        <f t="shared" si="96"/>
        <v>8.4014468962028799E-2</v>
      </c>
      <c r="AA41" s="18">
        <f t="shared" si="97"/>
        <v>15.787389274188603</v>
      </c>
      <c r="AB41" s="39">
        <f t="shared" si="76"/>
        <v>4.1493669479438181E-2</v>
      </c>
      <c r="AC41" s="35">
        <v>0.58160000000000001</v>
      </c>
      <c r="AD41" s="31">
        <v>0.111</v>
      </c>
      <c r="AE41" s="31">
        <v>1.161</v>
      </c>
      <c r="AF41" s="3">
        <f t="shared" si="98"/>
        <v>1.0617505104702776</v>
      </c>
      <c r="AG41" s="3">
        <f t="shared" si="99"/>
        <v>0.18811351229873294</v>
      </c>
      <c r="AH41" s="3">
        <f t="shared" si="100"/>
        <v>0.75245404919493175</v>
      </c>
      <c r="AI41" s="3">
        <f t="shared" si="77"/>
        <v>0.94056756149366472</v>
      </c>
      <c r="AJ41" s="18">
        <f t="shared" si="101"/>
        <v>0.17459796151082874</v>
      </c>
      <c r="AK41" s="18">
        <f t="shared" si="102"/>
        <v>13.03483987707053</v>
      </c>
      <c r="AL41" s="39">
        <f t="shared" si="78"/>
        <v>5.772637456932378E-2</v>
      </c>
      <c r="AM41" s="35">
        <v>0.50219999999999998</v>
      </c>
      <c r="AN41" s="31">
        <v>8.6999999999999994E-2</v>
      </c>
      <c r="AO41" s="31">
        <v>1.1339999999999999</v>
      </c>
      <c r="AP41" s="3">
        <f t="shared" si="103"/>
        <v>1.0370586381337592</v>
      </c>
      <c r="AQ41" s="3">
        <f t="shared" si="104"/>
        <v>0.13380929513318474</v>
      </c>
      <c r="AR41" s="3">
        <f t="shared" si="105"/>
        <v>0.80285577079910841</v>
      </c>
      <c r="AS41" s="3">
        <f t="shared" si="79"/>
        <v>0.93666506593229315</v>
      </c>
      <c r="AT41" s="18">
        <f t="shared" si="106"/>
        <v>0.19583412477996767</v>
      </c>
      <c r="AU41" s="18">
        <f t="shared" si="107"/>
        <v>12.077955366863982</v>
      </c>
      <c r="AV41" s="39">
        <f t="shared" si="80"/>
        <v>6.6472821467924367E-2</v>
      </c>
      <c r="AW41" s="35">
        <v>0.42899999999999999</v>
      </c>
      <c r="AX41" s="31">
        <v>8.5999999999999993E-2</v>
      </c>
      <c r="AY41" s="31">
        <v>1.196</v>
      </c>
      <c r="AZ41" s="3">
        <f t="shared" si="108"/>
        <v>1.0937584931287267</v>
      </c>
      <c r="BA41" s="3">
        <f t="shared" si="109"/>
        <v>0.10861347299025038</v>
      </c>
      <c r="BB41" s="3">
        <f t="shared" si="110"/>
        <v>0.86890778392200307</v>
      </c>
      <c r="BC41" s="3">
        <f t="shared" si="81"/>
        <v>0.97752125691225344</v>
      </c>
      <c r="BD41" s="18">
        <f t="shared" si="111"/>
        <v>0.28710619055745207</v>
      </c>
      <c r="BE41" s="18">
        <f t="shared" si="112"/>
        <v>11.195789798260467</v>
      </c>
      <c r="BF41" s="39">
        <f t="shared" si="82"/>
        <v>7.761022666368822E-2</v>
      </c>
      <c r="BG41" s="35">
        <v>0.35210000000000002</v>
      </c>
      <c r="BH41" s="31">
        <v>6.0999999999999999E-2</v>
      </c>
      <c r="BI41" s="31">
        <v>1.2689999999999999</v>
      </c>
      <c r="BJ41" s="3">
        <f t="shared" si="113"/>
        <v>1.1605179998163497</v>
      </c>
      <c r="BK41" s="3">
        <f t="shared" si="114"/>
        <v>8.2368669604201084E-2</v>
      </c>
      <c r="BL41" s="3">
        <f t="shared" si="115"/>
        <v>0.82368669604201072</v>
      </c>
      <c r="BM41" s="3">
        <f t="shared" si="83"/>
        <v>0.90605536564621181</v>
      </c>
      <c r="BN41" s="18">
        <f t="shared" si="116"/>
        <v>0.28657931381977414</v>
      </c>
      <c r="BO41" s="18">
        <f t="shared" si="117"/>
        <v>10.269033893539014</v>
      </c>
      <c r="BP41" s="39">
        <f t="shared" si="84"/>
        <v>8.0210729128107283E-2</v>
      </c>
      <c r="BQ41" s="35">
        <v>0.3674</v>
      </c>
      <c r="BR41" s="31">
        <v>2.9000000000000001E-2</v>
      </c>
      <c r="BS41" s="31">
        <v>1.3169999999999999</v>
      </c>
      <c r="BT41" s="3">
        <f t="shared" si="118"/>
        <v>1.2044146617479374</v>
      </c>
      <c r="BU41" s="3">
        <f t="shared" si="119"/>
        <v>9.659543686303769E-2</v>
      </c>
      <c r="BV41" s="3">
        <f t="shared" si="120"/>
        <v>1.1591452423564521</v>
      </c>
      <c r="BW41" s="3">
        <f t="shared" si="85"/>
        <v>1.2557406792194898</v>
      </c>
      <c r="BX41" s="18">
        <f t="shared" si="121"/>
        <v>0.17609318683556896</v>
      </c>
      <c r="BY41" s="18">
        <f t="shared" si="122"/>
        <v>10.453420959107783</v>
      </c>
      <c r="BZ41" s="39">
        <f t="shared" si="86"/>
        <v>0.11088668933269355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6.9396063317981502</v>
      </c>
      <c r="H42" s="46">
        <f t="shared" si="87"/>
        <v>60333.94366197184</v>
      </c>
      <c r="I42" s="35">
        <v>1.1658999999999999</v>
      </c>
      <c r="J42" s="31">
        <v>8.1000000000000003E-2</v>
      </c>
      <c r="K42" s="31">
        <v>1.1519999999999999</v>
      </c>
      <c r="L42" s="3">
        <f t="shared" si="88"/>
        <v>1.0535198863581048</v>
      </c>
      <c r="M42" s="3">
        <f t="shared" si="89"/>
        <v>0.74427652264427668</v>
      </c>
      <c r="N42" s="3">
        <f t="shared" si="90"/>
        <v>0</v>
      </c>
      <c r="O42" s="3">
        <f t="shared" si="73"/>
        <v>0.74427652264427668</v>
      </c>
      <c r="P42" s="18">
        <f t="shared" si="91"/>
        <v>0</v>
      </c>
      <c r="Q42" s="18">
        <f t="shared" si="92"/>
        <v>24.117192919467865</v>
      </c>
      <c r="R42" s="39">
        <f t="shared" si="125"/>
        <v>0</v>
      </c>
      <c r="S42" s="35">
        <v>1.0179</v>
      </c>
      <c r="T42" s="31">
        <v>7.3999999999999996E-2</v>
      </c>
      <c r="U42" s="31">
        <v>1.115</v>
      </c>
      <c r="V42" s="3">
        <f t="shared" si="93"/>
        <v>1.0196828761191725</v>
      </c>
      <c r="W42" s="3">
        <f t="shared" si="94"/>
        <v>0.53145527325210584</v>
      </c>
      <c r="X42" s="3">
        <f t="shared" si="95"/>
        <v>1.0629105465042117</v>
      </c>
      <c r="Y42" s="3">
        <f t="shared" si="75"/>
        <v>1.5943658197563175</v>
      </c>
      <c r="Z42" s="18">
        <f t="shared" si="96"/>
        <v>5.3678850788065474E-2</v>
      </c>
      <c r="AA42" s="18">
        <f t="shared" si="97"/>
        <v>21.974600595750207</v>
      </c>
      <c r="AB42" s="39">
        <f t="shared" si="76"/>
        <v>4.8369959757529064E-2</v>
      </c>
      <c r="AC42" s="35">
        <v>0.81030000000000002</v>
      </c>
      <c r="AD42" s="31">
        <v>9.4E-2</v>
      </c>
      <c r="AE42" s="31">
        <v>1.0860000000000001</v>
      </c>
      <c r="AF42" s="3">
        <f t="shared" si="98"/>
        <v>0.99316197620217173</v>
      </c>
      <c r="AG42" s="3">
        <f t="shared" si="99"/>
        <v>0.31949060035721127</v>
      </c>
      <c r="AH42" s="3">
        <f t="shared" si="100"/>
        <v>1.2779624014288451</v>
      </c>
      <c r="AI42" s="3">
        <f t="shared" si="77"/>
        <v>1.5974530017860564</v>
      </c>
      <c r="AJ42" s="18">
        <f t="shared" si="101"/>
        <v>0.12937169097546281</v>
      </c>
      <c r="AK42" s="18">
        <f t="shared" si="102"/>
        <v>18.969180552481387</v>
      </c>
      <c r="AL42" s="39">
        <f t="shared" si="78"/>
        <v>6.7370459039764533E-2</v>
      </c>
      <c r="AM42" s="35">
        <v>0.60419999999999996</v>
      </c>
      <c r="AN42" s="31">
        <v>0.1</v>
      </c>
      <c r="AO42" s="31">
        <v>1.145</v>
      </c>
      <c r="AP42" s="3">
        <f t="shared" si="103"/>
        <v>1.0471182898264149</v>
      </c>
      <c r="AQ42" s="3">
        <f t="shared" si="104"/>
        <v>0.19746001803006985</v>
      </c>
      <c r="AR42" s="3">
        <f t="shared" si="105"/>
        <v>1.1847601081804189</v>
      </c>
      <c r="AS42" s="3">
        <f t="shared" si="79"/>
        <v>1.3822201262104887</v>
      </c>
      <c r="AT42" s="18">
        <f t="shared" si="106"/>
        <v>0.22948483055269905</v>
      </c>
      <c r="AU42" s="18">
        <f t="shared" si="107"/>
        <v>15.985475971952948</v>
      </c>
      <c r="AV42" s="39">
        <f t="shared" si="80"/>
        <v>7.4114784586903765E-2</v>
      </c>
      <c r="AW42" s="35">
        <v>0.49280000000000002</v>
      </c>
      <c r="AX42" s="31">
        <v>0.10199999999999999</v>
      </c>
      <c r="AY42" s="31">
        <v>1.1850000000000001</v>
      </c>
      <c r="AZ42" s="3">
        <f t="shared" si="108"/>
        <v>1.0836988414360713</v>
      </c>
      <c r="BA42" s="3">
        <f t="shared" si="109"/>
        <v>0.1406970060861498</v>
      </c>
      <c r="BB42" s="3">
        <f t="shared" si="110"/>
        <v>1.1255760486891984</v>
      </c>
      <c r="BC42" s="3">
        <f t="shared" si="81"/>
        <v>1.2662730547753482</v>
      </c>
      <c r="BD42" s="18">
        <f t="shared" si="111"/>
        <v>0.33428633108346123</v>
      </c>
      <c r="BE42" s="18">
        <f t="shared" si="112"/>
        <v>14.372740939100604</v>
      </c>
      <c r="BF42" s="39">
        <f t="shared" si="82"/>
        <v>7.8313249606211374E-2</v>
      </c>
      <c r="BG42" s="35">
        <v>0.4047</v>
      </c>
      <c r="BH42" s="31">
        <v>8.2000000000000003E-2</v>
      </c>
      <c r="BI42" s="31">
        <v>1.226</v>
      </c>
      <c r="BJ42" s="3">
        <f t="shared" si="113"/>
        <v>1.1211939068359691</v>
      </c>
      <c r="BK42" s="3">
        <f t="shared" si="114"/>
        <v>0.10156734645909649</v>
      </c>
      <c r="BL42" s="3">
        <f t="shared" si="115"/>
        <v>1.0156734645909646</v>
      </c>
      <c r="BM42" s="3">
        <f t="shared" si="83"/>
        <v>1.1172408110500611</v>
      </c>
      <c r="BN42" s="18">
        <f t="shared" si="116"/>
        <v>0.35957256822920919</v>
      </c>
      <c r="BO42" s="18">
        <f t="shared" si="117"/>
        <v>13.097319427482187</v>
      </c>
      <c r="BP42" s="39">
        <f t="shared" si="84"/>
        <v>7.7548193751751274E-2</v>
      </c>
      <c r="BQ42" s="35">
        <v>0.34179999999999999</v>
      </c>
      <c r="BR42" s="31">
        <v>7.0000000000000007E-2</v>
      </c>
      <c r="BS42" s="31">
        <v>1.3520000000000001</v>
      </c>
      <c r="BT42" s="3">
        <f t="shared" si="118"/>
        <v>1.2364226444063868</v>
      </c>
      <c r="BU42" s="3">
        <f t="shared" si="119"/>
        <v>8.8105750936173913E-2</v>
      </c>
      <c r="BV42" s="3">
        <f t="shared" si="120"/>
        <v>1.0572690112340868</v>
      </c>
      <c r="BW42" s="3">
        <f t="shared" si="85"/>
        <v>1.1453747621702608</v>
      </c>
      <c r="BX42" s="18">
        <f t="shared" si="121"/>
        <v>0.44794472690394238</v>
      </c>
      <c r="BY42" s="18">
        <f t="shared" si="122"/>
        <v>12.186717689902183</v>
      </c>
      <c r="BZ42" s="39">
        <f t="shared" si="86"/>
        <v>8.6755846663300606E-2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7.3510861024354552</v>
      </c>
      <c r="H43" s="46">
        <f t="shared" si="87"/>
        <v>63911.408450704221</v>
      </c>
      <c r="I43" s="35">
        <v>1.2625</v>
      </c>
      <c r="J43" s="31">
        <v>4.4999999999999998E-2</v>
      </c>
      <c r="K43" s="31">
        <v>1.181</v>
      </c>
      <c r="L43" s="3">
        <f t="shared" si="88"/>
        <v>1.0800407862751058</v>
      </c>
      <c r="M43" s="3">
        <f t="shared" si="89"/>
        <v>0.91721115076303139</v>
      </c>
      <c r="N43" s="3">
        <f t="shared" si="90"/>
        <v>0</v>
      </c>
      <c r="O43" s="3">
        <f t="shared" si="73"/>
        <v>0.91721115076303139</v>
      </c>
      <c r="P43" s="18">
        <f t="shared" si="91"/>
        <v>0</v>
      </c>
      <c r="Q43" s="18">
        <f t="shared" si="92"/>
        <v>30.32892240188616</v>
      </c>
      <c r="R43" s="39">
        <f t="shared" si="125"/>
        <v>0</v>
      </c>
      <c r="S43" s="35">
        <v>1.1597</v>
      </c>
      <c r="T43" s="31">
        <v>3.6999999999999998E-2</v>
      </c>
      <c r="U43" s="31">
        <v>1.194</v>
      </c>
      <c r="V43" s="3">
        <f t="shared" si="93"/>
        <v>1.0919294655482439</v>
      </c>
      <c r="W43" s="3">
        <f t="shared" si="94"/>
        <v>0.79105508215407072</v>
      </c>
      <c r="X43" s="3">
        <f t="shared" si="95"/>
        <v>1.5821101643081414</v>
      </c>
      <c r="Y43" s="3">
        <f t="shared" si="75"/>
        <v>2.3731652464622122</v>
      </c>
      <c r="Z43" s="18">
        <f t="shared" si="96"/>
        <v>3.0777414435075916E-2</v>
      </c>
      <c r="AA43" s="18">
        <f t="shared" si="97"/>
        <v>28.55995036051657</v>
      </c>
      <c r="AB43" s="39">
        <f t="shared" si="76"/>
        <v>5.5396110439161331E-2</v>
      </c>
      <c r="AC43" s="35">
        <v>1.0121</v>
      </c>
      <c r="AD43" s="31">
        <v>7.5999999999999998E-2</v>
      </c>
      <c r="AE43" s="31">
        <v>1.1339999999999999</v>
      </c>
      <c r="AF43" s="3">
        <f t="shared" si="98"/>
        <v>1.0370586381337592</v>
      </c>
      <c r="AG43" s="3">
        <f t="shared" si="99"/>
        <v>0.54347518110401161</v>
      </c>
      <c r="AH43" s="3">
        <f t="shared" si="100"/>
        <v>2.1739007244160464</v>
      </c>
      <c r="AI43" s="3">
        <f t="shared" si="77"/>
        <v>2.7173759055200581</v>
      </c>
      <c r="AJ43" s="18">
        <f t="shared" si="101"/>
        <v>0.11404899220902333</v>
      </c>
      <c r="AK43" s="18">
        <f t="shared" si="102"/>
        <v>26.020064433413939</v>
      </c>
      <c r="AL43" s="39">
        <f t="shared" si="78"/>
        <v>8.3547092282539051E-2</v>
      </c>
      <c r="AM43" s="35">
        <v>0.89119999999999999</v>
      </c>
      <c r="AN43" s="31">
        <v>7.5999999999999998E-2</v>
      </c>
      <c r="AO43" s="31">
        <v>1.1140000000000001</v>
      </c>
      <c r="AP43" s="3">
        <f t="shared" si="103"/>
        <v>1.0187683623289312</v>
      </c>
      <c r="AQ43" s="3">
        <f t="shared" si="104"/>
        <v>0.40665629024064259</v>
      </c>
      <c r="AR43" s="3">
        <f t="shared" si="105"/>
        <v>2.4399377414438552</v>
      </c>
      <c r="AS43" s="3">
        <f t="shared" si="79"/>
        <v>2.8465940316844978</v>
      </c>
      <c r="AT43" s="18">
        <f t="shared" si="106"/>
        <v>0.16509236296043073</v>
      </c>
      <c r="AU43" s="18">
        <f t="shared" si="107"/>
        <v>23.93962941588881</v>
      </c>
      <c r="AV43" s="39">
        <f t="shared" si="80"/>
        <v>0.10192044743284374</v>
      </c>
      <c r="AW43" s="35">
        <v>0.68710000000000004</v>
      </c>
      <c r="AX43" s="31">
        <v>8.8999999999999996E-2</v>
      </c>
      <c r="AY43" s="31">
        <v>1.1080000000000001</v>
      </c>
      <c r="AZ43" s="3">
        <f t="shared" si="108"/>
        <v>1.0132812795874828</v>
      </c>
      <c r="BA43" s="3">
        <f t="shared" si="109"/>
        <v>0.23912565628892396</v>
      </c>
      <c r="BB43" s="3">
        <f t="shared" si="110"/>
        <v>1.9130052503113917</v>
      </c>
      <c r="BC43" s="3">
        <f t="shared" si="81"/>
        <v>2.1521309066003158</v>
      </c>
      <c r="BD43" s="18">
        <f t="shared" si="111"/>
        <v>0.25500651359450544</v>
      </c>
      <c r="BE43" s="18">
        <f t="shared" si="112"/>
        <v>20.427497182002305</v>
      </c>
      <c r="BF43" s="39">
        <f t="shared" si="82"/>
        <v>9.3648538206474424E-2</v>
      </c>
      <c r="BG43" s="35">
        <v>0.45879999999999999</v>
      </c>
      <c r="BH43" s="31">
        <v>0.104</v>
      </c>
      <c r="BI43" s="31">
        <v>1.23</v>
      </c>
      <c r="BJ43" s="3">
        <f t="shared" si="113"/>
        <v>1.1248519619969348</v>
      </c>
      <c r="BK43" s="3">
        <f t="shared" si="114"/>
        <v>0.13139044951238002</v>
      </c>
      <c r="BL43" s="3">
        <f t="shared" si="115"/>
        <v>1.3139044951237999</v>
      </c>
      <c r="BM43" s="3">
        <f t="shared" si="83"/>
        <v>1.44529494463618</v>
      </c>
      <c r="BN43" s="18">
        <f t="shared" si="116"/>
        <v>0.45902392421820765</v>
      </c>
      <c r="BO43" s="18">
        <f t="shared" si="117"/>
        <v>16.498933786626072</v>
      </c>
      <c r="BP43" s="39">
        <f t="shared" si="84"/>
        <v>7.9635721442123872E-2</v>
      </c>
      <c r="BQ43" s="35">
        <v>0.41870000000000002</v>
      </c>
      <c r="BR43" s="31">
        <v>7.6999999999999999E-2</v>
      </c>
      <c r="BS43" s="31">
        <v>1.2549999999999999</v>
      </c>
      <c r="BT43" s="3">
        <f t="shared" si="118"/>
        <v>1.1477148067529699</v>
      </c>
      <c r="BU43" s="3">
        <f t="shared" si="119"/>
        <v>0.1139200404563895</v>
      </c>
      <c r="BV43" s="3">
        <f t="shared" si="120"/>
        <v>1.3670404854766738</v>
      </c>
      <c r="BW43" s="3">
        <f t="shared" si="85"/>
        <v>1.4809605259330634</v>
      </c>
      <c r="BX43" s="18">
        <f t="shared" si="121"/>
        <v>0.42457183628958073</v>
      </c>
      <c r="BY43" s="18">
        <f t="shared" si="122"/>
        <v>15.808897027298052</v>
      </c>
      <c r="BZ43" s="39">
        <f t="shared" si="86"/>
        <v>8.6472856589307479E-2</v>
      </c>
    </row>
    <row r="44" spans="2:78" ht="19.899999999999999" customHeight="1" thickBot="1">
      <c r="B44" s="14" t="s">
        <v>16</v>
      </c>
      <c r="C44" s="15">
        <f>1/(2*PI())*SQRT($C$2/(C41+C42))</f>
        <v>1.0934772232751386</v>
      </c>
      <c r="D44" s="2"/>
      <c r="E44" s="29">
        <v>38</v>
      </c>
      <c r="F44" s="22">
        <f t="shared" si="124"/>
        <v>0.75460000000000005</v>
      </c>
      <c r="G44" s="22">
        <f t="shared" si="123"/>
        <v>7.7625658730727602</v>
      </c>
      <c r="H44" s="46">
        <f t="shared" si="87"/>
        <v>67488.873239436623</v>
      </c>
      <c r="I44" s="35">
        <v>1.1839</v>
      </c>
      <c r="J44" s="31">
        <v>9.7000000000000003E-2</v>
      </c>
      <c r="K44" s="31">
        <v>1.17</v>
      </c>
      <c r="L44" s="3">
        <f t="shared" si="88"/>
        <v>1.0699811345824501</v>
      </c>
      <c r="M44" s="3">
        <f t="shared" si="89"/>
        <v>0.79160498733464413</v>
      </c>
      <c r="N44" s="3">
        <f t="shared" si="90"/>
        <v>0</v>
      </c>
      <c r="O44" s="3">
        <f t="shared" si="73"/>
        <v>0.79160498733464413</v>
      </c>
      <c r="P44" s="18">
        <f t="shared" si="91"/>
        <v>0</v>
      </c>
      <c r="Q44" s="18">
        <f t="shared" si="92"/>
        <v>34.119724689612745</v>
      </c>
      <c r="R44" s="39">
        <f t="shared" si="125"/>
        <v>0</v>
      </c>
      <c r="S44" s="35">
        <v>1.1297999999999999</v>
      </c>
      <c r="T44" s="31">
        <v>0.09</v>
      </c>
      <c r="U44" s="31">
        <v>1.165</v>
      </c>
      <c r="V44" s="3">
        <f t="shared" si="93"/>
        <v>1.0654085656312431</v>
      </c>
      <c r="W44" s="3">
        <f t="shared" si="94"/>
        <v>0.71476248263949249</v>
      </c>
      <c r="X44" s="3">
        <f t="shared" si="95"/>
        <v>1.429524965278985</v>
      </c>
      <c r="Y44" s="3">
        <f t="shared" si="75"/>
        <v>2.1442874479184777</v>
      </c>
      <c r="Z44" s="18">
        <f t="shared" si="96"/>
        <v>7.1271535435301459E-2</v>
      </c>
      <c r="AA44" s="18">
        <f t="shared" si="97"/>
        <v>33.023533047764623</v>
      </c>
      <c r="AB44" s="39">
        <f t="shared" si="76"/>
        <v>4.3288068639153382E-2</v>
      </c>
      <c r="AC44" s="35">
        <v>1.0730999999999999</v>
      </c>
      <c r="AD44" s="31">
        <v>7.4999999999999997E-2</v>
      </c>
      <c r="AE44" s="31">
        <v>1.181</v>
      </c>
      <c r="AF44" s="3">
        <f t="shared" si="98"/>
        <v>1.0800407862751058</v>
      </c>
      <c r="AG44" s="3">
        <f t="shared" si="99"/>
        <v>0.66265418037096946</v>
      </c>
      <c r="AH44" s="3">
        <f t="shared" si="100"/>
        <v>2.6506167214838778</v>
      </c>
      <c r="AI44" s="3">
        <f t="shared" si="77"/>
        <v>3.3132709018548474</v>
      </c>
      <c r="AJ44" s="18">
        <f t="shared" si="101"/>
        <v>0.12207108626704795</v>
      </c>
      <c r="AK44" s="18">
        <f t="shared" si="102"/>
        <v>31.874659367676117</v>
      </c>
      <c r="AL44" s="39">
        <f t="shared" si="78"/>
        <v>8.3157491689835938E-2</v>
      </c>
      <c r="AM44" s="35">
        <v>0.94389999999999996</v>
      </c>
      <c r="AN44" s="31">
        <v>9.0999999999999998E-2</v>
      </c>
      <c r="AO44" s="31">
        <v>1.1379999999999999</v>
      </c>
      <c r="AP44" s="3">
        <f t="shared" si="103"/>
        <v>1.0407166932947249</v>
      </c>
      <c r="AQ44" s="3">
        <f t="shared" si="104"/>
        <v>0.47603978832008892</v>
      </c>
      <c r="AR44" s="3">
        <f t="shared" si="105"/>
        <v>2.8562387299205332</v>
      </c>
      <c r="AS44" s="3">
        <f t="shared" si="79"/>
        <v>3.332278518240622</v>
      </c>
      <c r="AT44" s="18">
        <f t="shared" si="106"/>
        <v>0.20628560640525043</v>
      </c>
      <c r="AU44" s="18">
        <f t="shared" si="107"/>
        <v>29.256767313576727</v>
      </c>
      <c r="AV44" s="39">
        <f t="shared" si="80"/>
        <v>9.762660034538688E-2</v>
      </c>
      <c r="AW44" s="35">
        <v>0.88060000000000005</v>
      </c>
      <c r="AX44" s="31">
        <v>8.2000000000000003E-2</v>
      </c>
      <c r="AY44" s="31">
        <v>1.1379999999999999</v>
      </c>
      <c r="AZ44" s="3">
        <f t="shared" si="108"/>
        <v>1.0407166932947249</v>
      </c>
      <c r="BA44" s="3">
        <f t="shared" si="109"/>
        <v>0.41433215943946533</v>
      </c>
      <c r="BB44" s="3">
        <f t="shared" si="110"/>
        <v>3.3146572755157226</v>
      </c>
      <c r="BC44" s="3">
        <f t="shared" si="81"/>
        <v>3.7289894349551878</v>
      </c>
      <c r="BD44" s="18">
        <f t="shared" si="111"/>
        <v>0.2478449776590555</v>
      </c>
      <c r="BE44" s="18">
        <f t="shared" si="112"/>
        <v>27.974162305647226</v>
      </c>
      <c r="BF44" s="39">
        <f t="shared" si="82"/>
        <v>0.11848995652844208</v>
      </c>
      <c r="BG44" s="35">
        <v>0.69120000000000004</v>
      </c>
      <c r="BH44" s="31">
        <v>0.11700000000000001</v>
      </c>
      <c r="BI44" s="31">
        <v>1.1459999999999999</v>
      </c>
      <c r="BJ44" s="3">
        <f t="shared" si="113"/>
        <v>1.0480328036166562</v>
      </c>
      <c r="BK44" s="3">
        <f t="shared" si="114"/>
        <v>0.25887102977453369</v>
      </c>
      <c r="BL44" s="3">
        <f t="shared" si="115"/>
        <v>2.5887102977453362</v>
      </c>
      <c r="BM44" s="3">
        <f t="shared" si="83"/>
        <v>2.8475813275198698</v>
      </c>
      <c r="BN44" s="18">
        <f t="shared" si="116"/>
        <v>0.44827741229815554</v>
      </c>
      <c r="BO44" s="18">
        <f t="shared" si="117"/>
        <v>24.136478443058795</v>
      </c>
      <c r="BP44" s="39">
        <f t="shared" si="84"/>
        <v>0.10725302383495805</v>
      </c>
      <c r="BQ44" s="35">
        <v>0.51600000000000001</v>
      </c>
      <c r="BR44" s="31">
        <v>9.9000000000000005E-2</v>
      </c>
      <c r="BS44" s="31">
        <v>1.2470000000000001</v>
      </c>
      <c r="BT44" s="3">
        <f t="shared" si="118"/>
        <v>1.1403986964310389</v>
      </c>
      <c r="BU44" s="3">
        <f t="shared" si="119"/>
        <v>0.17082013758132925</v>
      </c>
      <c r="BV44" s="3">
        <f t="shared" si="120"/>
        <v>2.0498416509759507</v>
      </c>
      <c r="BW44" s="3">
        <f t="shared" si="85"/>
        <v>2.2206617885572801</v>
      </c>
      <c r="BX44" s="18">
        <f t="shared" si="121"/>
        <v>0.53894085483372589</v>
      </c>
      <c r="BY44" s="18">
        <f t="shared" si="122"/>
        <v>20.586519558552499</v>
      </c>
      <c r="BZ44" s="39">
        <f t="shared" si="86"/>
        <v>9.9572035241108109E-2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8.1740456437100661</v>
      </c>
      <c r="H45" s="46">
        <f t="shared" si="87"/>
        <v>71066.338028169019</v>
      </c>
      <c r="I45" s="35">
        <v>1.2109000000000001</v>
      </c>
      <c r="J45" s="31">
        <v>0.14199999999999999</v>
      </c>
      <c r="K45" s="31">
        <v>1.161</v>
      </c>
      <c r="L45" s="3">
        <f t="shared" si="88"/>
        <v>1.0617505104702776</v>
      </c>
      <c r="M45" s="3">
        <f t="shared" si="89"/>
        <v>0.81543200845621311</v>
      </c>
      <c r="N45" s="3">
        <f t="shared" si="90"/>
        <v>0</v>
      </c>
      <c r="O45" s="3">
        <f t="shared" si="73"/>
        <v>0.81543200845621311</v>
      </c>
      <c r="P45" s="18">
        <f t="shared" si="91"/>
        <v>0</v>
      </c>
      <c r="Q45" s="18">
        <f t="shared" si="92"/>
        <v>40.477075526480313</v>
      </c>
      <c r="R45" s="39">
        <f t="shared" si="125"/>
        <v>0</v>
      </c>
      <c r="S45" s="35">
        <v>1.1544000000000001</v>
      </c>
      <c r="T45" s="31">
        <v>0.11799999999999999</v>
      </c>
      <c r="U45" s="31">
        <v>1.198</v>
      </c>
      <c r="V45" s="3">
        <f t="shared" si="93"/>
        <v>1.0955875207092096</v>
      </c>
      <c r="W45" s="3">
        <f t="shared" si="94"/>
        <v>0.78910179153883619</v>
      </c>
      <c r="X45" s="3">
        <f t="shared" si="95"/>
        <v>1.5782035830776724</v>
      </c>
      <c r="Y45" s="3">
        <f t="shared" si="75"/>
        <v>2.3673053746165085</v>
      </c>
      <c r="Z45" s="18">
        <f t="shared" si="96"/>
        <v>9.8813753910946489E-2</v>
      </c>
      <c r="AA45" s="18">
        <f t="shared" si="97"/>
        <v>39.140378602495183</v>
      </c>
      <c r="AB45" s="39">
        <f t="shared" si="76"/>
        <v>4.0321622820916267E-2</v>
      </c>
      <c r="AC45" s="35">
        <v>1.091</v>
      </c>
      <c r="AD45" s="31">
        <v>8.5999999999999993E-2</v>
      </c>
      <c r="AE45" s="31">
        <v>1.2330000000000001</v>
      </c>
      <c r="AF45" s="3">
        <f t="shared" si="98"/>
        <v>1.127595503367659</v>
      </c>
      <c r="AG45" s="3">
        <f t="shared" si="99"/>
        <v>0.74659041754442401</v>
      </c>
      <c r="AH45" s="3">
        <f t="shared" si="100"/>
        <v>2.986361670177696</v>
      </c>
      <c r="AI45" s="3">
        <f t="shared" si="77"/>
        <v>3.7329520877221203</v>
      </c>
      <c r="AJ45" s="18">
        <f t="shared" si="101"/>
        <v>0.15257253251375769</v>
      </c>
      <c r="AK45" s="18">
        <f t="shared" si="102"/>
        <v>37.640439045315425</v>
      </c>
      <c r="AL45" s="39">
        <f t="shared" si="78"/>
        <v>7.9339182696099991E-2</v>
      </c>
      <c r="AM45" s="35">
        <v>0.97319999999999995</v>
      </c>
      <c r="AN45" s="31">
        <v>0.10100000000000001</v>
      </c>
      <c r="AO45" s="31">
        <v>1.2350000000000001</v>
      </c>
      <c r="AP45" s="3">
        <f t="shared" si="103"/>
        <v>1.1294245309481419</v>
      </c>
      <c r="AQ45" s="3">
        <f t="shared" si="104"/>
        <v>0.59599809667048498</v>
      </c>
      <c r="AR45" s="3">
        <f t="shared" si="105"/>
        <v>3.5759885800229094</v>
      </c>
      <c r="AS45" s="3">
        <f t="shared" si="79"/>
        <v>4.1719866766933942</v>
      </c>
      <c r="AT45" s="18">
        <f t="shared" si="106"/>
        <v>0.26964867999201991</v>
      </c>
      <c r="AU45" s="18">
        <f t="shared" si="107"/>
        <v>34.853485104688055</v>
      </c>
      <c r="AV45" s="39">
        <f t="shared" si="80"/>
        <v>0.10260060275986324</v>
      </c>
      <c r="AW45" s="35">
        <v>0.83509999999999995</v>
      </c>
      <c r="AX45" s="31">
        <v>0.151</v>
      </c>
      <c r="AY45" s="31">
        <v>1.19</v>
      </c>
      <c r="AZ45" s="3">
        <f t="shared" si="108"/>
        <v>1.0882714103872784</v>
      </c>
      <c r="BA45" s="3">
        <f t="shared" si="109"/>
        <v>0.40745311960183467</v>
      </c>
      <c r="BB45" s="3">
        <f t="shared" si="110"/>
        <v>3.2596249568146773</v>
      </c>
      <c r="BC45" s="3">
        <f t="shared" si="81"/>
        <v>3.6670780764165118</v>
      </c>
      <c r="BD45" s="18">
        <f t="shared" si="111"/>
        <v>0.49905983232353546</v>
      </c>
      <c r="BE45" s="18">
        <f t="shared" si="112"/>
        <v>31.586266605531502</v>
      </c>
      <c r="BF45" s="39">
        <f t="shared" si="82"/>
        <v>0.10319753826949082</v>
      </c>
      <c r="BG45" s="35">
        <v>0.70150000000000001</v>
      </c>
      <c r="BH45" s="31">
        <v>0.13100000000000001</v>
      </c>
      <c r="BI45" s="31">
        <v>1.242</v>
      </c>
      <c r="BJ45" s="3">
        <f t="shared" si="113"/>
        <v>1.1358261274798316</v>
      </c>
      <c r="BK45" s="3">
        <f t="shared" si="114"/>
        <v>0.31318813419386649</v>
      </c>
      <c r="BL45" s="3">
        <f t="shared" si="115"/>
        <v>3.1318813419386644</v>
      </c>
      <c r="BM45" s="3">
        <f t="shared" si="83"/>
        <v>3.4450694761325309</v>
      </c>
      <c r="BN45" s="18">
        <f t="shared" si="116"/>
        <v>0.58953045643074264</v>
      </c>
      <c r="BO45" s="18">
        <f t="shared" si="117"/>
        <v>28.425510693241037</v>
      </c>
      <c r="BP45" s="39">
        <f t="shared" si="84"/>
        <v>0.11017854263857983</v>
      </c>
      <c r="BQ45" s="35">
        <v>0.55469999999999997</v>
      </c>
      <c r="BR45" s="31">
        <v>0.10100000000000001</v>
      </c>
      <c r="BS45" s="31">
        <v>1.3129999999999999</v>
      </c>
      <c r="BT45" s="3">
        <f t="shared" si="118"/>
        <v>1.2007566065869717</v>
      </c>
      <c r="BU45" s="3">
        <f t="shared" si="119"/>
        <v>0.21885301855376521</v>
      </c>
      <c r="BV45" s="3">
        <f t="shared" si="120"/>
        <v>2.6262362226451823</v>
      </c>
      <c r="BW45" s="3">
        <f t="shared" si="85"/>
        <v>2.8450892411989477</v>
      </c>
      <c r="BX45" s="18">
        <f t="shared" si="121"/>
        <v>0.60957034561741696</v>
      </c>
      <c r="BY45" s="18">
        <f t="shared" si="122"/>
        <v>24.952464526143419</v>
      </c>
      <c r="BZ45" s="39">
        <f t="shared" si="86"/>
        <v>0.10524957243776857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8.5855254143473694</v>
      </c>
      <c r="H46" s="46">
        <f t="shared" si="87"/>
        <v>74643.8028169014</v>
      </c>
      <c r="I46" s="35">
        <v>1.4418</v>
      </c>
      <c r="J46" s="31">
        <v>0.13</v>
      </c>
      <c r="K46" s="31">
        <v>1.1830000000000001</v>
      </c>
      <c r="L46" s="3">
        <f t="shared" si="88"/>
        <v>1.0818698138555884</v>
      </c>
      <c r="M46" s="3">
        <f t="shared" si="89"/>
        <v>1.2002902787831313</v>
      </c>
      <c r="N46" s="3">
        <f t="shared" si="90"/>
        <v>0</v>
      </c>
      <c r="O46" s="3">
        <f t="shared" si="73"/>
        <v>1.2002902787831313</v>
      </c>
      <c r="P46" s="18">
        <f t="shared" si="91"/>
        <v>0</v>
      </c>
      <c r="Q46" s="18">
        <f t="shared" si="92"/>
        <v>53.232695354483084</v>
      </c>
      <c r="R46" s="39">
        <f t="shared" si="125"/>
        <v>0</v>
      </c>
      <c r="S46" s="35">
        <v>1.3472999999999999</v>
      </c>
      <c r="T46" s="31">
        <v>0.12</v>
      </c>
      <c r="U46" s="31">
        <v>1.2010000000000001</v>
      </c>
      <c r="V46" s="3">
        <f t="shared" si="93"/>
        <v>1.098331062079934</v>
      </c>
      <c r="W46" s="3">
        <f t="shared" si="94"/>
        <v>1.0802428276855611</v>
      </c>
      <c r="X46" s="3">
        <f t="shared" si="95"/>
        <v>2.1604856553711222</v>
      </c>
      <c r="Y46" s="3">
        <f t="shared" si="75"/>
        <v>3.2407284830566834</v>
      </c>
      <c r="Z46" s="18">
        <f t="shared" si="96"/>
        <v>0.10099247507074043</v>
      </c>
      <c r="AA46" s="18">
        <f t="shared" si="97"/>
        <v>50.642063100389635</v>
      </c>
      <c r="AB46" s="39">
        <f t="shared" si="76"/>
        <v>4.2661880719359946E-2</v>
      </c>
      <c r="AC46" s="35">
        <v>1.2361</v>
      </c>
      <c r="AD46" s="31">
        <v>0.111</v>
      </c>
      <c r="AE46" s="31">
        <v>1.222</v>
      </c>
      <c r="AF46" s="3">
        <f t="shared" si="98"/>
        <v>1.1175358516750036</v>
      </c>
      <c r="AG46" s="3">
        <f t="shared" si="99"/>
        <v>0.94136139011338649</v>
      </c>
      <c r="AH46" s="3">
        <f t="shared" si="100"/>
        <v>3.7654455604535459</v>
      </c>
      <c r="AI46" s="3">
        <f t="shared" si="77"/>
        <v>4.7068069505669321</v>
      </c>
      <c r="AJ46" s="18">
        <f t="shared" si="101"/>
        <v>0.19342702009742138</v>
      </c>
      <c r="AK46" s="18">
        <f t="shared" si="102"/>
        <v>47.593615410916726</v>
      </c>
      <c r="AL46" s="39">
        <f t="shared" si="78"/>
        <v>7.9116611082037103E-2</v>
      </c>
      <c r="AM46" s="35">
        <v>1.1143000000000001</v>
      </c>
      <c r="AN46" s="31">
        <v>0.115</v>
      </c>
      <c r="AO46" s="31">
        <v>1.2410000000000001</v>
      </c>
      <c r="AP46" s="3">
        <f t="shared" si="103"/>
        <v>1.1349116136895905</v>
      </c>
      <c r="AQ46" s="3">
        <f t="shared" si="104"/>
        <v>0.78895926599209776</v>
      </c>
      <c r="AR46" s="3">
        <f t="shared" si="105"/>
        <v>4.7337555959525854</v>
      </c>
      <c r="AS46" s="3">
        <f t="shared" si="79"/>
        <v>5.5227148619446833</v>
      </c>
      <c r="AT46" s="18">
        <f t="shared" si="106"/>
        <v>0.31001621740302132</v>
      </c>
      <c r="AU46" s="18">
        <f t="shared" si="107"/>
        <v>44.25457828341851</v>
      </c>
      <c r="AV46" s="39">
        <f t="shared" si="80"/>
        <v>0.10696646041085987</v>
      </c>
      <c r="AW46" s="35">
        <v>0.96179999999999999</v>
      </c>
      <c r="AX46" s="31">
        <v>9.8000000000000004E-2</v>
      </c>
      <c r="AY46" s="31">
        <v>1.3029999999999999</v>
      </c>
      <c r="AZ46" s="3">
        <f t="shared" si="108"/>
        <v>1.1916114686845576</v>
      </c>
      <c r="BA46" s="3">
        <f t="shared" si="109"/>
        <v>0.64798527060641542</v>
      </c>
      <c r="BB46" s="3">
        <f t="shared" si="110"/>
        <v>5.1838821648513234</v>
      </c>
      <c r="BC46" s="3">
        <f t="shared" si="81"/>
        <v>5.8318674354577391</v>
      </c>
      <c r="BD46" s="18">
        <f t="shared" si="111"/>
        <v>0.38832616460385871</v>
      </c>
      <c r="BE46" s="18">
        <f t="shared" si="112"/>
        <v>40.073928349564</v>
      </c>
      <c r="BF46" s="39">
        <f t="shared" si="82"/>
        <v>0.12935797358403281</v>
      </c>
      <c r="BG46" s="35">
        <v>0.75849999999999995</v>
      </c>
      <c r="BH46" s="31">
        <v>0.10299999999999999</v>
      </c>
      <c r="BI46" s="31">
        <v>1.3380000000000001</v>
      </c>
      <c r="BJ46" s="3">
        <f t="shared" si="113"/>
        <v>1.2236194513430072</v>
      </c>
      <c r="BK46" s="3">
        <f t="shared" si="114"/>
        <v>0.42494248593920053</v>
      </c>
      <c r="BL46" s="3">
        <f t="shared" si="115"/>
        <v>4.249424859392005</v>
      </c>
      <c r="BM46" s="3">
        <f t="shared" si="83"/>
        <v>4.6743673453312056</v>
      </c>
      <c r="BN46" s="18">
        <f t="shared" si="116"/>
        <v>0.53794913168147784</v>
      </c>
      <c r="BO46" s="18">
        <f t="shared" si="117"/>
        <v>34.500642241022234</v>
      </c>
      <c r="BP46" s="39">
        <f t="shared" si="84"/>
        <v>0.1231694421716973</v>
      </c>
      <c r="BQ46" s="35">
        <v>0.60209999999999997</v>
      </c>
      <c r="BR46" s="31">
        <v>6.6000000000000003E-2</v>
      </c>
      <c r="BS46" s="31">
        <v>1.355</v>
      </c>
      <c r="BT46" s="3">
        <f t="shared" si="118"/>
        <v>1.239166185777111</v>
      </c>
      <c r="BU46" s="3">
        <f t="shared" si="119"/>
        <v>0.27461395438586006</v>
      </c>
      <c r="BV46" s="3">
        <f t="shared" si="120"/>
        <v>3.2953674526303205</v>
      </c>
      <c r="BW46" s="3">
        <f t="shared" si="85"/>
        <v>3.5699814070161806</v>
      </c>
      <c r="BX46" s="18">
        <f t="shared" si="121"/>
        <v>0.42422428980414967</v>
      </c>
      <c r="BY46" s="18">
        <f t="shared" si="122"/>
        <v>30.213077325252762</v>
      </c>
      <c r="BZ46" s="39">
        <f t="shared" si="86"/>
        <v>0.10907089725269326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8.9970051849846762</v>
      </c>
      <c r="H47" s="46">
        <f t="shared" si="87"/>
        <v>78221.267605633795</v>
      </c>
      <c r="I47" s="35">
        <v>1.6759999999999999</v>
      </c>
      <c r="J47" s="31">
        <v>6.5000000000000002E-2</v>
      </c>
      <c r="K47" s="31">
        <v>1.1919999999999999</v>
      </c>
      <c r="L47" s="3">
        <f t="shared" si="88"/>
        <v>1.0901004379677612</v>
      </c>
      <c r="M47" s="3">
        <f t="shared" si="89"/>
        <v>1.6466727419429792</v>
      </c>
      <c r="N47" s="3">
        <f t="shared" si="90"/>
        <v>0</v>
      </c>
      <c r="O47" s="3">
        <f t="shared" si="73"/>
        <v>1.6466727419429792</v>
      </c>
      <c r="P47" s="18">
        <f t="shared" si="91"/>
        <v>0</v>
      </c>
      <c r="Q47" s="18">
        <f t="shared" si="92"/>
        <v>68.647721763739156</v>
      </c>
      <c r="R47" s="39">
        <f t="shared" si="125"/>
        <v>0</v>
      </c>
      <c r="S47" s="35">
        <v>1.6556</v>
      </c>
      <c r="T47" s="31">
        <v>3.4000000000000002E-2</v>
      </c>
      <c r="U47" s="31">
        <v>1.1539999999999999</v>
      </c>
      <c r="V47" s="3">
        <f t="shared" si="93"/>
        <v>1.0553489139385874</v>
      </c>
      <c r="W47" s="3">
        <f t="shared" si="94"/>
        <v>1.5060146973318391</v>
      </c>
      <c r="X47" s="3">
        <f t="shared" si="95"/>
        <v>3.0120293946636783</v>
      </c>
      <c r="Y47" s="3">
        <f t="shared" si="75"/>
        <v>4.5180440919955176</v>
      </c>
      <c r="Z47" s="18">
        <f t="shared" si="96"/>
        <v>2.6418751487187035E-2</v>
      </c>
      <c r="AA47" s="18">
        <f t="shared" si="97"/>
        <v>68.004149372204097</v>
      </c>
      <c r="AB47" s="39">
        <f t="shared" si="76"/>
        <v>4.4291847225057863E-2</v>
      </c>
      <c r="AC47" s="35">
        <v>1.3223</v>
      </c>
      <c r="AD47" s="31">
        <v>0.126</v>
      </c>
      <c r="AE47" s="31">
        <v>1.125</v>
      </c>
      <c r="AF47" s="3">
        <f t="shared" si="98"/>
        <v>1.0288280140215866</v>
      </c>
      <c r="AG47" s="3">
        <f t="shared" si="99"/>
        <v>0.91300214502214816</v>
      </c>
      <c r="AH47" s="3">
        <f t="shared" si="100"/>
        <v>3.6520085800885926</v>
      </c>
      <c r="AI47" s="3">
        <f t="shared" si="77"/>
        <v>4.5650107251107404</v>
      </c>
      <c r="AJ47" s="18">
        <f t="shared" si="101"/>
        <v>0.18609184453487779</v>
      </c>
      <c r="AK47" s="18">
        <f t="shared" si="102"/>
        <v>57.48931221050637</v>
      </c>
      <c r="AL47" s="39">
        <f t="shared" si="78"/>
        <v>6.3525000381221733E-2</v>
      </c>
      <c r="AM47" s="35">
        <v>1.1645000000000001</v>
      </c>
      <c r="AN47" s="31">
        <v>6.2E-2</v>
      </c>
      <c r="AO47" s="31">
        <v>1.044</v>
      </c>
      <c r="AP47" s="3">
        <f t="shared" si="103"/>
        <v>0.95475239701203252</v>
      </c>
      <c r="AQ47" s="3">
        <f t="shared" si="104"/>
        <v>0.60979904541450214</v>
      </c>
      <c r="AR47" s="3">
        <f t="shared" si="105"/>
        <v>3.6587942724870128</v>
      </c>
      <c r="AS47" s="3">
        <f t="shared" si="79"/>
        <v>4.268593317901515</v>
      </c>
      <c r="AT47" s="18">
        <f t="shared" si="106"/>
        <v>0.11828664024670595</v>
      </c>
      <c r="AU47" s="18">
        <f t="shared" si="107"/>
        <v>52.511090475985213</v>
      </c>
      <c r="AV47" s="39">
        <f t="shared" si="80"/>
        <v>6.9676600491857643E-2</v>
      </c>
      <c r="AW47" s="35">
        <v>1.0404</v>
      </c>
      <c r="AX47" s="31">
        <v>6.4000000000000001E-2</v>
      </c>
      <c r="AY47" s="31">
        <v>1.034</v>
      </c>
      <c r="AZ47" s="3">
        <f t="shared" si="108"/>
        <v>0.9456072591096184</v>
      </c>
      <c r="BA47" s="3">
        <f t="shared" si="109"/>
        <v>0.47747267392316983</v>
      </c>
      <c r="BB47" s="3">
        <f t="shared" si="110"/>
        <v>3.8197813913853587</v>
      </c>
      <c r="BC47" s="3">
        <f t="shared" si="81"/>
        <v>4.2972540653085289</v>
      </c>
      <c r="BD47" s="18">
        <f t="shared" si="111"/>
        <v>0.1596992210282458</v>
      </c>
      <c r="BE47" s="18">
        <f t="shared" si="112"/>
        <v>48.59602509414696</v>
      </c>
      <c r="BF47" s="39">
        <f t="shared" si="82"/>
        <v>7.860275370228631E-2</v>
      </c>
      <c r="BG47" s="35">
        <v>1.0346</v>
      </c>
      <c r="BH47" s="31">
        <v>0.113</v>
      </c>
      <c r="BI47" s="31">
        <v>1.0329999999999999</v>
      </c>
      <c r="BJ47" s="3">
        <f t="shared" si="113"/>
        <v>0.94469274531937686</v>
      </c>
      <c r="BK47" s="3">
        <f t="shared" si="114"/>
        <v>0.47125106890334995</v>
      </c>
      <c r="BL47" s="3">
        <f t="shared" si="115"/>
        <v>4.7125106890334987</v>
      </c>
      <c r="BM47" s="3">
        <f t="shared" si="83"/>
        <v>5.1837617579368489</v>
      </c>
      <c r="BN47" s="18">
        <f t="shared" si="116"/>
        <v>0.35177975799483019</v>
      </c>
      <c r="BO47" s="18">
        <f t="shared" si="117"/>
        <v>48.413048629886994</v>
      </c>
      <c r="BP47" s="39">
        <f t="shared" si="84"/>
        <v>9.7339680569595619E-2</v>
      </c>
      <c r="BQ47" s="35">
        <v>0.73760000000000003</v>
      </c>
      <c r="BR47" s="31">
        <v>0.13300000000000001</v>
      </c>
      <c r="BS47" s="31">
        <v>1.236</v>
      </c>
      <c r="BT47" s="3">
        <f t="shared" si="118"/>
        <v>1.1303390447383832</v>
      </c>
      <c r="BU47" s="3">
        <f t="shared" si="119"/>
        <v>0.3429142356733077</v>
      </c>
      <c r="BV47" s="3">
        <f t="shared" si="120"/>
        <v>4.1149708280796924</v>
      </c>
      <c r="BW47" s="3">
        <f t="shared" si="85"/>
        <v>4.4578850637530003</v>
      </c>
      <c r="BX47" s="18">
        <f t="shared" si="121"/>
        <v>0.71131437880395554</v>
      </c>
      <c r="BY47" s="18">
        <f t="shared" si="122"/>
        <v>39.043391753126649</v>
      </c>
      <c r="BZ47" s="39">
        <f t="shared" si="86"/>
        <v>0.10539480929574106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9.4084849556219812</v>
      </c>
      <c r="H48" s="46">
        <f t="shared" si="87"/>
        <v>81798.732394366205</v>
      </c>
      <c r="I48" s="35">
        <v>2.2437999999999998</v>
      </c>
      <c r="J48" s="31">
        <v>4.2000000000000003E-2</v>
      </c>
      <c r="K48" s="31">
        <v>1.155</v>
      </c>
      <c r="L48" s="3">
        <f t="shared" si="88"/>
        <v>1.056263427728829</v>
      </c>
      <c r="M48" s="3">
        <f t="shared" si="89"/>
        <v>2.7710158692354629</v>
      </c>
      <c r="N48" s="3">
        <f t="shared" si="90"/>
        <v>0</v>
      </c>
      <c r="O48" s="3">
        <f t="shared" si="73"/>
        <v>2.7710158692354629</v>
      </c>
      <c r="P48" s="18">
        <f t="shared" si="91"/>
        <v>0</v>
      </c>
      <c r="Q48" s="18">
        <f t="shared" si="92"/>
        <v>98.988526953671894</v>
      </c>
      <c r="R48" s="39">
        <f t="shared" si="125"/>
        <v>0</v>
      </c>
      <c r="S48" s="35">
        <v>2.0219</v>
      </c>
      <c r="T48" s="31">
        <v>5.0999999999999997E-2</v>
      </c>
      <c r="U48" s="31">
        <v>1.143</v>
      </c>
      <c r="V48" s="3">
        <f t="shared" si="93"/>
        <v>1.045289262245932</v>
      </c>
      <c r="W48" s="3">
        <f t="shared" si="94"/>
        <v>2.2035279442272335</v>
      </c>
      <c r="X48" s="3">
        <f t="shared" si="95"/>
        <v>4.4070558884544671</v>
      </c>
      <c r="Y48" s="3">
        <f t="shared" si="75"/>
        <v>6.6105838326817006</v>
      </c>
      <c r="Z48" s="18">
        <f t="shared" si="96"/>
        <v>3.8876252288420371E-2</v>
      </c>
      <c r="AA48" s="18">
        <f t="shared" si="97"/>
        <v>90.983003908617675</v>
      </c>
      <c r="AB48" s="39">
        <f t="shared" si="76"/>
        <v>4.8438232407460029E-2</v>
      </c>
      <c r="AC48" s="35">
        <v>1.5626</v>
      </c>
      <c r="AD48" s="31">
        <v>8.7999999999999995E-2</v>
      </c>
      <c r="AE48" s="31">
        <v>1.08</v>
      </c>
      <c r="AF48" s="3">
        <f t="shared" si="98"/>
        <v>0.98767489346072324</v>
      </c>
      <c r="AG48" s="3">
        <f t="shared" si="99"/>
        <v>1.1750325789657969</v>
      </c>
      <c r="AH48" s="3">
        <f t="shared" si="100"/>
        <v>4.7001303158631877</v>
      </c>
      <c r="AI48" s="3">
        <f t="shared" si="77"/>
        <v>5.8751628948289847</v>
      </c>
      <c r="AJ48" s="18">
        <f t="shared" si="101"/>
        <v>0.11977934496233505</v>
      </c>
      <c r="AK48" s="18">
        <f t="shared" si="102"/>
        <v>74.412761751819986</v>
      </c>
      <c r="AL48" s="39">
        <f t="shared" si="78"/>
        <v>6.3162960293544429E-2</v>
      </c>
      <c r="AM48" s="35">
        <v>1.5197000000000001</v>
      </c>
      <c r="AN48" s="31">
        <v>7.3999999999999996E-2</v>
      </c>
      <c r="AO48" s="31">
        <v>1.0349999999999999</v>
      </c>
      <c r="AP48" s="3">
        <f t="shared" si="103"/>
        <v>0.94652177289985973</v>
      </c>
      <c r="AQ48" s="3">
        <f t="shared" si="104"/>
        <v>1.0207119131492266</v>
      </c>
      <c r="AR48" s="3">
        <f t="shared" si="105"/>
        <v>6.1242714788953592</v>
      </c>
      <c r="AS48" s="3">
        <f t="shared" si="79"/>
        <v>7.144983392044586</v>
      </c>
      <c r="AT48" s="18">
        <f t="shared" si="106"/>
        <v>0.13875716849833</v>
      </c>
      <c r="AU48" s="18">
        <f t="shared" si="107"/>
        <v>72.865051347886549</v>
      </c>
      <c r="AV48" s="39">
        <f t="shared" si="80"/>
        <v>8.4049504743442333E-2</v>
      </c>
      <c r="AW48" s="35">
        <v>1.1951000000000001</v>
      </c>
      <c r="AX48" s="31">
        <v>0.125</v>
      </c>
      <c r="AY48" s="31">
        <v>1.04</v>
      </c>
      <c r="AZ48" s="3">
        <f t="shared" si="108"/>
        <v>0.95109434185106678</v>
      </c>
      <c r="BA48" s="3">
        <f t="shared" si="109"/>
        <v>0.63735577977033431</v>
      </c>
      <c r="BB48" s="3">
        <f t="shared" si="110"/>
        <v>5.0988462381626745</v>
      </c>
      <c r="BC48" s="3">
        <f t="shared" si="81"/>
        <v>5.7362020179330084</v>
      </c>
      <c r="BD48" s="18">
        <f t="shared" si="111"/>
        <v>0.31554291836006088</v>
      </c>
      <c r="BE48" s="18">
        <f t="shared" si="112"/>
        <v>61.154403396446256</v>
      </c>
      <c r="BF48" s="39">
        <f t="shared" si="82"/>
        <v>8.337660012981131E-2</v>
      </c>
      <c r="BG48" s="35">
        <v>1.1247</v>
      </c>
      <c r="BH48" s="31">
        <v>9.7000000000000003E-2</v>
      </c>
      <c r="BI48" s="31">
        <v>1.0429999999999999</v>
      </c>
      <c r="BJ48" s="3">
        <f t="shared" si="113"/>
        <v>0.95383788322179097</v>
      </c>
      <c r="BK48" s="3">
        <f t="shared" si="114"/>
        <v>0.56773904675885789</v>
      </c>
      <c r="BL48" s="3">
        <f t="shared" si="115"/>
        <v>5.6773904675885785</v>
      </c>
      <c r="BM48" s="3">
        <f t="shared" si="83"/>
        <v>6.2451295143474361</v>
      </c>
      <c r="BN48" s="18">
        <f t="shared" si="116"/>
        <v>0.30784500439092227</v>
      </c>
      <c r="BO48" s="18">
        <f t="shared" si="117"/>
        <v>58.614570938709356</v>
      </c>
      <c r="BP48" s="39">
        <f t="shared" si="84"/>
        <v>9.6859712127299755E-2</v>
      </c>
      <c r="BQ48" s="35">
        <v>0.93779999999999997</v>
      </c>
      <c r="BR48" s="31">
        <v>0.152</v>
      </c>
      <c r="BS48" s="31">
        <v>1.111</v>
      </c>
      <c r="BT48" s="3">
        <f t="shared" si="118"/>
        <v>1.016024820958207</v>
      </c>
      <c r="BU48" s="3">
        <f t="shared" si="119"/>
        <v>0.4478734640496177</v>
      </c>
      <c r="BV48" s="3">
        <f t="shared" si="120"/>
        <v>5.3744815685954119</v>
      </c>
      <c r="BW48" s="3">
        <f t="shared" si="85"/>
        <v>5.8223550326450297</v>
      </c>
      <c r="BX48" s="18">
        <f t="shared" si="121"/>
        <v>0.65681749350257956</v>
      </c>
      <c r="BY48" s="18">
        <f t="shared" si="122"/>
        <v>51.87174868940501</v>
      </c>
      <c r="BZ48" s="39">
        <f t="shared" si="86"/>
        <v>0.10361095787952815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9.8199647262592844</v>
      </c>
      <c r="H49" s="46">
        <f t="shared" si="87"/>
        <v>85376.1971830986</v>
      </c>
      <c r="I49" s="35">
        <v>2.2987000000000002</v>
      </c>
      <c r="J49" s="31">
        <v>4.2999999999999997E-2</v>
      </c>
      <c r="K49" s="31">
        <v>1.1579999999999999</v>
      </c>
      <c r="L49" s="3">
        <f t="shared" si="88"/>
        <v>1.0590069690995532</v>
      </c>
      <c r="M49" s="3">
        <f t="shared" si="89"/>
        <v>2.9234015139792437</v>
      </c>
      <c r="N49" s="3">
        <f t="shared" si="90"/>
        <v>0</v>
      </c>
      <c r="O49" s="3">
        <f t="shared" si="73"/>
        <v>2.9234015139792437</v>
      </c>
      <c r="P49" s="18">
        <f t="shared" si="91"/>
        <v>0</v>
      </c>
      <c r="Q49" s="18">
        <f t="shared" si="92"/>
        <v>114.80464409409331</v>
      </c>
      <c r="R49" s="39">
        <f t="shared" si="125"/>
        <v>0</v>
      </c>
      <c r="S49" s="35">
        <v>1.5092000000000001</v>
      </c>
      <c r="T49" s="31">
        <v>9.7000000000000003E-2</v>
      </c>
      <c r="U49" s="31">
        <v>1.1379999999999999</v>
      </c>
      <c r="V49" s="3">
        <f t="shared" si="93"/>
        <v>1.0407166932947249</v>
      </c>
      <c r="W49" s="3">
        <f t="shared" si="94"/>
        <v>1.2169840162421275</v>
      </c>
      <c r="X49" s="3">
        <f t="shared" si="95"/>
        <v>2.433968032484255</v>
      </c>
      <c r="Y49" s="3">
        <f t="shared" si="75"/>
        <v>3.6509520487263822</v>
      </c>
      <c r="Z49" s="18">
        <f t="shared" si="96"/>
        <v>7.329561839307433E-2</v>
      </c>
      <c r="AA49" s="18">
        <f t="shared" si="97"/>
        <v>82.418798339890756</v>
      </c>
      <c r="AB49" s="39">
        <f t="shared" si="76"/>
        <v>2.9531709773863723E-2</v>
      </c>
      <c r="AC49" s="35">
        <v>1.3147</v>
      </c>
      <c r="AD49" s="31">
        <v>0.153</v>
      </c>
      <c r="AE49" s="31">
        <v>1.1120000000000001</v>
      </c>
      <c r="AF49" s="3">
        <f t="shared" si="98"/>
        <v>1.0169393347484483</v>
      </c>
      <c r="AG49" s="3">
        <f t="shared" si="99"/>
        <v>0.8817991126572734</v>
      </c>
      <c r="AH49" s="3">
        <f t="shared" si="100"/>
        <v>3.5271964506290936</v>
      </c>
      <c r="AI49" s="3">
        <f t="shared" si="77"/>
        <v>4.4089955632863669</v>
      </c>
      <c r="AJ49" s="18">
        <f t="shared" si="101"/>
        <v>0.2207764551531633</v>
      </c>
      <c r="AK49" s="18">
        <f t="shared" si="102"/>
        <v>74.440271425144218</v>
      </c>
      <c r="AL49" s="39">
        <f t="shared" si="78"/>
        <v>4.7382906901084827E-2</v>
      </c>
      <c r="AM49" s="35">
        <v>1.177</v>
      </c>
      <c r="AN49" s="31">
        <v>0.107</v>
      </c>
      <c r="AO49" s="31">
        <v>1.0960000000000001</v>
      </c>
      <c r="AP49" s="3">
        <f t="shared" si="103"/>
        <v>1.0023071141045858</v>
      </c>
      <c r="AQ49" s="3">
        <f t="shared" si="104"/>
        <v>0.68656362635408386</v>
      </c>
      <c r="AR49" s="3">
        <f t="shared" si="105"/>
        <v>4.1193817581245025</v>
      </c>
      <c r="AS49" s="3">
        <f t="shared" si="79"/>
        <v>4.8059453844785862</v>
      </c>
      <c r="AT49" s="18">
        <f t="shared" si="106"/>
        <v>0.22498206344836622</v>
      </c>
      <c r="AU49" s="18">
        <f t="shared" si="107"/>
        <v>68.791720493727269</v>
      </c>
      <c r="AV49" s="39">
        <f t="shared" si="80"/>
        <v>5.988194114871899E-2</v>
      </c>
      <c r="AW49" s="35">
        <v>1.3927</v>
      </c>
      <c r="AX49" s="31">
        <v>8.5999999999999993E-2</v>
      </c>
      <c r="AY49" s="31">
        <v>1.056</v>
      </c>
      <c r="AZ49" s="3">
        <f t="shared" si="108"/>
        <v>0.96572656249492939</v>
      </c>
      <c r="BA49" s="3">
        <f t="shared" si="109"/>
        <v>0.89237982815387062</v>
      </c>
      <c r="BB49" s="3">
        <f t="shared" si="110"/>
        <v>7.139038625230965</v>
      </c>
      <c r="BC49" s="3">
        <f t="shared" si="81"/>
        <v>8.0314184533848358</v>
      </c>
      <c r="BD49" s="18">
        <f t="shared" si="111"/>
        <v>0.22382471177159299</v>
      </c>
      <c r="BE49" s="18">
        <f t="shared" si="112"/>
        <v>77.639886331829203</v>
      </c>
      <c r="BF49" s="39">
        <f t="shared" si="82"/>
        <v>9.1950657870866162E-2</v>
      </c>
      <c r="BG49" s="35">
        <v>1.2795000000000001</v>
      </c>
      <c r="BH49" s="31">
        <v>8.5000000000000006E-2</v>
      </c>
      <c r="BI49" s="31">
        <v>1.0529999999999999</v>
      </c>
      <c r="BJ49" s="3">
        <f t="shared" si="113"/>
        <v>0.96298302112420509</v>
      </c>
      <c r="BK49" s="3">
        <f t="shared" si="114"/>
        <v>0.74893491889348285</v>
      </c>
      <c r="BL49" s="3">
        <f t="shared" si="115"/>
        <v>7.4893491889348276</v>
      </c>
      <c r="BM49" s="3">
        <f t="shared" si="83"/>
        <v>8.23828410782831</v>
      </c>
      <c r="BN49" s="18">
        <f t="shared" si="116"/>
        <v>0.27495867566504767</v>
      </c>
      <c r="BO49" s="18">
        <f t="shared" si="117"/>
        <v>72.996342646742789</v>
      </c>
      <c r="BP49" s="39">
        <f t="shared" si="84"/>
        <v>0.10259896478894363</v>
      </c>
      <c r="BQ49" s="35">
        <v>1.0931</v>
      </c>
      <c r="BR49" s="31">
        <v>8.5999999999999993E-2</v>
      </c>
      <c r="BS49" s="31">
        <v>1.0660000000000001</v>
      </c>
      <c r="BT49" s="3">
        <f t="shared" si="118"/>
        <v>0.9748717003973435</v>
      </c>
      <c r="BU49" s="3">
        <f t="shared" si="119"/>
        <v>0.56019722748553169</v>
      </c>
      <c r="BV49" s="3">
        <f t="shared" si="120"/>
        <v>6.722366729826379</v>
      </c>
      <c r="BW49" s="3">
        <f t="shared" si="85"/>
        <v>7.2825639573119103</v>
      </c>
      <c r="BX49" s="18">
        <f t="shared" si="121"/>
        <v>0.34212583151730414</v>
      </c>
      <c r="BY49" s="18">
        <f t="shared" si="122"/>
        <v>65.350083433844318</v>
      </c>
      <c r="BZ49" s="39">
        <f t="shared" si="86"/>
        <v>0.10286699536706201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10.231444496896591</v>
      </c>
      <c r="H50" s="46">
        <f t="shared" si="87"/>
        <v>88953.661971830996</v>
      </c>
      <c r="I50" s="36">
        <v>1.6068</v>
      </c>
      <c r="J50" s="32">
        <v>9.9000000000000005E-2</v>
      </c>
      <c r="K50" s="32">
        <v>1.157</v>
      </c>
      <c r="L50" s="3">
        <f t="shared" si="88"/>
        <v>1.0580924553093118</v>
      </c>
      <c r="M50" s="3">
        <f t="shared" si="89"/>
        <v>1.4259264374021157</v>
      </c>
      <c r="N50" s="3">
        <f t="shared" si="90"/>
        <v>0</v>
      </c>
      <c r="O50" s="3">
        <f t="shared" si="73"/>
        <v>1.4259264374021157</v>
      </c>
      <c r="P50" s="18">
        <f t="shared" si="91"/>
        <v>0</v>
      </c>
      <c r="Q50" s="18">
        <f t="shared" si="92"/>
        <v>97.74791287247308</v>
      </c>
      <c r="R50" s="39">
        <f t="shared" si="125"/>
        <v>0</v>
      </c>
      <c r="S50" s="36">
        <v>1.5528999999999999</v>
      </c>
      <c r="T50" s="32">
        <v>0.13700000000000001</v>
      </c>
      <c r="U50" s="32">
        <v>1.1339999999999999</v>
      </c>
      <c r="V50" s="3">
        <f t="shared" si="93"/>
        <v>1.0370586381337592</v>
      </c>
      <c r="W50" s="3">
        <f t="shared" si="94"/>
        <v>1.2794397698985309</v>
      </c>
      <c r="X50" s="3">
        <f t="shared" si="95"/>
        <v>2.5588795397970618</v>
      </c>
      <c r="Y50" s="3">
        <f t="shared" si="75"/>
        <v>3.838319309695593</v>
      </c>
      <c r="Z50" s="18">
        <f t="shared" si="96"/>
        <v>0.10279415745155393</v>
      </c>
      <c r="AA50" s="18">
        <f t="shared" si="97"/>
        <v>95.24714749188341</v>
      </c>
      <c r="AB50" s="39">
        <f t="shared" si="76"/>
        <v>2.6865681620702811E-2</v>
      </c>
      <c r="AC50" s="36">
        <v>1.4603999999999999</v>
      </c>
      <c r="AD50" s="32">
        <v>0.109</v>
      </c>
      <c r="AE50" s="32">
        <v>1.105</v>
      </c>
      <c r="AF50" s="3">
        <f t="shared" si="98"/>
        <v>1.0105377382167584</v>
      </c>
      <c r="AG50" s="3">
        <f t="shared" si="99"/>
        <v>1.0744221714065281</v>
      </c>
      <c r="AH50" s="3">
        <f t="shared" si="100"/>
        <v>4.2976886856261123</v>
      </c>
      <c r="AI50" s="3">
        <f t="shared" si="77"/>
        <v>5.3721108570326406</v>
      </c>
      <c r="AJ50" s="18">
        <f t="shared" si="101"/>
        <v>0.15531121048844182</v>
      </c>
      <c r="AK50" s="18">
        <f t="shared" si="102"/>
        <v>90.955481486233239</v>
      </c>
      <c r="AL50" s="39">
        <f t="shared" si="78"/>
        <v>4.7250463802740665E-2</v>
      </c>
      <c r="AM50" s="36">
        <v>1.4790000000000001</v>
      </c>
      <c r="AN50" s="32">
        <v>9.5000000000000001E-2</v>
      </c>
      <c r="AO50" s="32">
        <v>1.0760000000000001</v>
      </c>
      <c r="AP50" s="3">
        <f t="shared" si="103"/>
        <v>0.98401683829975761</v>
      </c>
      <c r="AQ50" s="3">
        <f t="shared" si="104"/>
        <v>1.0448829624555569</v>
      </c>
      <c r="AR50" s="3">
        <f t="shared" si="105"/>
        <v>6.2692977747333414</v>
      </c>
      <c r="AS50" s="3">
        <f t="shared" si="79"/>
        <v>7.3141807371888987</v>
      </c>
      <c r="AT50" s="18">
        <f t="shared" si="106"/>
        <v>0.19252678455337052</v>
      </c>
      <c r="AU50" s="18">
        <f t="shared" si="107"/>
        <v>91.818454326288304</v>
      </c>
      <c r="AV50" s="39">
        <f t="shared" si="80"/>
        <v>6.8279278068160587E-2</v>
      </c>
      <c r="AW50" s="36">
        <v>1.2486999999999999</v>
      </c>
      <c r="AX50" s="32">
        <v>8.1000000000000003E-2</v>
      </c>
      <c r="AY50" s="32">
        <v>1.091</v>
      </c>
      <c r="AZ50" s="3">
        <f t="shared" si="108"/>
        <v>0.99773454515337867</v>
      </c>
      <c r="BA50" s="3">
        <f t="shared" si="109"/>
        <v>0.76572439206884235</v>
      </c>
      <c r="BB50" s="3">
        <f t="shared" si="110"/>
        <v>6.1257951365507388</v>
      </c>
      <c r="BC50" s="3">
        <f t="shared" si="81"/>
        <v>6.8915195286195807</v>
      </c>
      <c r="BD50" s="18">
        <f t="shared" si="111"/>
        <v>0.22501748500806995</v>
      </c>
      <c r="BE50" s="18">
        <f t="shared" si="112"/>
        <v>81.133365881950667</v>
      </c>
      <c r="BF50" s="39">
        <f t="shared" si="82"/>
        <v>7.5502785690708216E-2</v>
      </c>
      <c r="BG50" s="36">
        <v>1.206</v>
      </c>
      <c r="BH50" s="32">
        <v>7.0999999999999994E-2</v>
      </c>
      <c r="BI50" s="32">
        <v>1.0840000000000001</v>
      </c>
      <c r="BJ50" s="3">
        <f t="shared" si="113"/>
        <v>0.99133294862168897</v>
      </c>
      <c r="BK50" s="3">
        <f t="shared" si="114"/>
        <v>0.70511497328176564</v>
      </c>
      <c r="BL50" s="3">
        <f t="shared" si="115"/>
        <v>7.0511497328176551</v>
      </c>
      <c r="BM50" s="3">
        <f t="shared" si="83"/>
        <v>7.7562647060994205</v>
      </c>
      <c r="BN50" s="18">
        <f t="shared" si="116"/>
        <v>0.24339332990783535</v>
      </c>
      <c r="BO50" s="18">
        <f t="shared" si="117"/>
        <v>79.152240060964047</v>
      </c>
      <c r="BP50" s="39">
        <f t="shared" si="84"/>
        <v>8.9083388257701498E-2</v>
      </c>
      <c r="BQ50" s="36">
        <v>1.1625000000000001</v>
      </c>
      <c r="BR50" s="32">
        <v>9.5000000000000001E-2</v>
      </c>
      <c r="BS50" s="32">
        <v>1.0720000000000001</v>
      </c>
      <c r="BT50" s="3">
        <f t="shared" si="118"/>
        <v>0.98035878313879199</v>
      </c>
      <c r="BU50" s="3">
        <f t="shared" si="119"/>
        <v>0.6407406108718573</v>
      </c>
      <c r="BV50" s="3">
        <f t="shared" si="120"/>
        <v>7.6888873304622862</v>
      </c>
      <c r="BW50" s="3">
        <f t="shared" si="85"/>
        <v>8.3296279413341434</v>
      </c>
      <c r="BX50" s="18">
        <f t="shared" si="121"/>
        <v>0.38219603857772244</v>
      </c>
      <c r="BY50" s="18">
        <f t="shared" si="122"/>
        <v>77.133997128577221</v>
      </c>
      <c r="BZ50" s="39">
        <f t="shared" si="86"/>
        <v>9.968221039609064E-2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10.642924267533894</v>
      </c>
      <c r="H51" s="46">
        <f t="shared" si="87"/>
        <v>92531.126760563377</v>
      </c>
      <c r="I51" s="36">
        <v>1.762</v>
      </c>
      <c r="J51" s="32">
        <v>0.14499999999999999</v>
      </c>
      <c r="K51" s="32">
        <v>1.125</v>
      </c>
      <c r="L51" s="3">
        <f t="shared" si="88"/>
        <v>1.0288280140215866</v>
      </c>
      <c r="M51" s="3">
        <f t="shared" si="89"/>
        <v>1.621151528671066</v>
      </c>
      <c r="N51" s="3">
        <f t="shared" si="90"/>
        <v>0</v>
      </c>
      <c r="O51" s="3">
        <f t="shared" si="73"/>
        <v>1.621151528671066</v>
      </c>
      <c r="P51" s="18">
        <f t="shared" si="91"/>
        <v>0</v>
      </c>
      <c r="Q51" s="18">
        <f t="shared" si="92"/>
        <v>118.12690939602612</v>
      </c>
      <c r="R51" s="39">
        <f t="shared" si="125"/>
        <v>0</v>
      </c>
      <c r="S51" s="36">
        <v>1.5891</v>
      </c>
      <c r="T51" s="32">
        <v>0.13400000000000001</v>
      </c>
      <c r="U51" s="32">
        <v>1.1399999999999999</v>
      </c>
      <c r="V51" s="3">
        <f t="shared" si="93"/>
        <v>1.0425457208752078</v>
      </c>
      <c r="W51" s="3">
        <f t="shared" si="94"/>
        <v>1.354000781736872</v>
      </c>
      <c r="X51" s="3">
        <f t="shared" si="95"/>
        <v>2.708001563473744</v>
      </c>
      <c r="Y51" s="3">
        <f t="shared" si="75"/>
        <v>4.0620023452106162</v>
      </c>
      <c r="Z51" s="18">
        <f t="shared" si="96"/>
        <v>0.10160995428605492</v>
      </c>
      <c r="AA51" s="18">
        <f t="shared" si="97"/>
        <v>109.09766862035285</v>
      </c>
      <c r="AB51" s="39">
        <f t="shared" si="76"/>
        <v>2.4821809647438693E-2</v>
      </c>
      <c r="AC51" s="36">
        <v>1.5093000000000001</v>
      </c>
      <c r="AD51" s="32">
        <v>0.14599999999999999</v>
      </c>
      <c r="AE51" s="32">
        <v>1.1259999999999999</v>
      </c>
      <c r="AF51" s="3">
        <f t="shared" si="98"/>
        <v>1.029742527811828</v>
      </c>
      <c r="AG51" s="3">
        <f t="shared" si="99"/>
        <v>1.191611490061222</v>
      </c>
      <c r="AH51" s="3">
        <f t="shared" si="100"/>
        <v>4.7664459602448881</v>
      </c>
      <c r="AI51" s="3">
        <f t="shared" si="77"/>
        <v>5.9580574503061099</v>
      </c>
      <c r="AJ51" s="18">
        <f t="shared" si="101"/>
        <v>0.21601374556644726</v>
      </c>
      <c r="AK51" s="18">
        <f t="shared" si="102"/>
        <v>104.93032672388829</v>
      </c>
      <c r="AL51" s="39">
        <f t="shared" si="78"/>
        <v>4.5424865327897294E-2</v>
      </c>
      <c r="AM51" s="36">
        <v>1.4135</v>
      </c>
      <c r="AN51" s="32">
        <v>0.111</v>
      </c>
      <c r="AO51" s="32">
        <v>1.119</v>
      </c>
      <c r="AP51" s="3">
        <f t="shared" si="103"/>
        <v>1.0233409312801383</v>
      </c>
      <c r="AQ51" s="3">
        <f t="shared" si="104"/>
        <v>1.0321874059857801</v>
      </c>
      <c r="AR51" s="3">
        <f t="shared" si="105"/>
        <v>6.1931244359146804</v>
      </c>
      <c r="AS51" s="3">
        <f t="shared" si="79"/>
        <v>7.2253118419004601</v>
      </c>
      <c r="AT51" s="18">
        <f t="shared" si="106"/>
        <v>0.24329106611221374</v>
      </c>
      <c r="AU51" s="18">
        <f t="shared" si="107"/>
        <v>99.927427554949588</v>
      </c>
      <c r="AV51" s="39">
        <f t="shared" si="80"/>
        <v>6.1976222018815731E-2</v>
      </c>
      <c r="AW51" s="36">
        <v>1.4480999999999999</v>
      </c>
      <c r="AX51" s="32">
        <v>6.6000000000000003E-2</v>
      </c>
      <c r="AY51" s="32">
        <v>1.101</v>
      </c>
      <c r="AZ51" s="3">
        <f t="shared" si="108"/>
        <v>1.0068796830557929</v>
      </c>
      <c r="BA51" s="3">
        <f t="shared" si="109"/>
        <v>1.0487657648703037</v>
      </c>
      <c r="BB51" s="3">
        <f t="shared" si="110"/>
        <v>8.3901261189624297</v>
      </c>
      <c r="BC51" s="3">
        <f t="shared" si="81"/>
        <v>9.4388918838327331</v>
      </c>
      <c r="BD51" s="18">
        <f t="shared" si="111"/>
        <v>0.18672407631518456</v>
      </c>
      <c r="BE51" s="18">
        <f t="shared" si="112"/>
        <v>101.73432015667484</v>
      </c>
      <c r="BF51" s="39">
        <f t="shared" si="82"/>
        <v>8.2470950865364864E-2</v>
      </c>
      <c r="BG51" s="36">
        <v>1.3734</v>
      </c>
      <c r="BH51" s="32">
        <v>5.1999999999999998E-2</v>
      </c>
      <c r="BI51" s="32">
        <v>1.0920000000000001</v>
      </c>
      <c r="BJ51" s="3">
        <f t="shared" si="113"/>
        <v>0.99864905894362022</v>
      </c>
      <c r="BK51" s="3">
        <f t="shared" si="114"/>
        <v>0.92799603355840676</v>
      </c>
      <c r="BL51" s="3">
        <f t="shared" si="115"/>
        <v>9.2799603355840663</v>
      </c>
      <c r="BM51" s="3">
        <f t="shared" si="83"/>
        <v>10.207956369142472</v>
      </c>
      <c r="BN51" s="18">
        <f t="shared" si="116"/>
        <v>0.18090075509582287</v>
      </c>
      <c r="BO51" s="18">
        <f t="shared" si="117"/>
        <v>97.833312140811373</v>
      </c>
      <c r="BP51" s="39">
        <f t="shared" si="84"/>
        <v>9.4854811030290281E-2</v>
      </c>
      <c r="BQ51" s="36">
        <v>1.2591000000000001</v>
      </c>
      <c r="BR51" s="32">
        <v>4.2999999999999997E-2</v>
      </c>
      <c r="BS51" s="32">
        <v>1.0840000000000001</v>
      </c>
      <c r="BT51" s="3">
        <f t="shared" si="118"/>
        <v>0.99133294862168897</v>
      </c>
      <c r="BU51" s="3">
        <f t="shared" si="119"/>
        <v>0.76857414280577252</v>
      </c>
      <c r="BV51" s="3">
        <f t="shared" si="120"/>
        <v>9.222889713669268</v>
      </c>
      <c r="BW51" s="3">
        <f t="shared" si="85"/>
        <v>9.9914638564750398</v>
      </c>
      <c r="BX51" s="18">
        <f t="shared" si="121"/>
        <v>0.1768886735668212</v>
      </c>
      <c r="BY51" s="18">
        <f t="shared" si="122"/>
        <v>91.864299875574517</v>
      </c>
      <c r="BZ51" s="39">
        <f t="shared" si="86"/>
        <v>0.10039688677931688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11.054404038171199</v>
      </c>
      <c r="H52" s="46">
        <f t="shared" si="87"/>
        <v>96108.591549295772</v>
      </c>
      <c r="I52" s="35">
        <v>1.6811</v>
      </c>
      <c r="J52" s="31">
        <v>0.16</v>
      </c>
      <c r="K52" s="32">
        <v>1.131</v>
      </c>
      <c r="L52" s="3">
        <f t="shared" si="88"/>
        <v>1.0343150967630352</v>
      </c>
      <c r="M52" s="3">
        <f t="shared" si="89"/>
        <v>1.491485595113232</v>
      </c>
      <c r="N52" s="3">
        <f t="shared" si="90"/>
        <v>0</v>
      </c>
      <c r="O52" s="3">
        <f t="shared" si="73"/>
        <v>1.491485595113232</v>
      </c>
      <c r="P52" s="18">
        <f t="shared" si="91"/>
        <v>0</v>
      </c>
      <c r="Q52" s="18">
        <f t="shared" si="92"/>
        <v>127.63062769424221</v>
      </c>
      <c r="R52" s="39">
        <f t="shared" si="125"/>
        <v>0</v>
      </c>
      <c r="S52" s="35">
        <v>1.6069</v>
      </c>
      <c r="T52" s="31">
        <v>0.13500000000000001</v>
      </c>
      <c r="U52" s="32">
        <v>1.133</v>
      </c>
      <c r="V52" s="3">
        <f t="shared" si="93"/>
        <v>1.0361441243435179</v>
      </c>
      <c r="W52" s="3">
        <f t="shared" si="94"/>
        <v>1.3675533519565011</v>
      </c>
      <c r="X52" s="3">
        <f t="shared" si="95"/>
        <v>2.7351067039130021</v>
      </c>
      <c r="Y52" s="3">
        <f t="shared" si="75"/>
        <v>4.102660055869503</v>
      </c>
      <c r="Z52" s="18">
        <f t="shared" si="96"/>
        <v>0.10111494341550593</v>
      </c>
      <c r="AA52" s="18">
        <f t="shared" si="97"/>
        <v>123.28869354408275</v>
      </c>
      <c r="AB52" s="39">
        <f t="shared" si="76"/>
        <v>2.218457041995538E-2</v>
      </c>
      <c r="AC52" s="35">
        <v>1.5841000000000001</v>
      </c>
      <c r="AD52" s="31">
        <v>0.114</v>
      </c>
      <c r="AE52" s="32">
        <v>1.1180000000000001</v>
      </c>
      <c r="AF52" s="3">
        <f t="shared" si="98"/>
        <v>1.0224264174898969</v>
      </c>
      <c r="AG52" s="3">
        <f t="shared" si="99"/>
        <v>1.2940633937979868</v>
      </c>
      <c r="AH52" s="3">
        <f t="shared" si="100"/>
        <v>5.1762535751919474</v>
      </c>
      <c r="AI52" s="3">
        <f t="shared" si="77"/>
        <v>6.470316968989934</v>
      </c>
      <c r="AJ52" s="18">
        <f t="shared" si="101"/>
        <v>0.1662800739736095</v>
      </c>
      <c r="AK52" s="18">
        <f t="shared" si="102"/>
        <v>121.95451431734912</v>
      </c>
      <c r="AL52" s="39">
        <f t="shared" si="78"/>
        <v>4.2444132586370184E-2</v>
      </c>
      <c r="AM52" s="35">
        <v>1.5465</v>
      </c>
      <c r="AN52" s="31">
        <v>8.5000000000000006E-2</v>
      </c>
      <c r="AO52" s="32">
        <v>1.1060000000000001</v>
      </c>
      <c r="AP52" s="3">
        <f t="shared" si="103"/>
        <v>1.011452252007</v>
      </c>
      <c r="AQ52" s="3">
        <f t="shared" si="104"/>
        <v>1.2070266519752382</v>
      </c>
      <c r="AR52" s="3">
        <f t="shared" si="105"/>
        <v>7.2421599118514282</v>
      </c>
      <c r="AS52" s="3">
        <f t="shared" si="79"/>
        <v>8.4491865638266663</v>
      </c>
      <c r="AT52" s="18">
        <f t="shared" si="106"/>
        <v>0.1820003358121067</v>
      </c>
      <c r="AU52" s="18">
        <f t="shared" si="107"/>
        <v>119.75428892589366</v>
      </c>
      <c r="AV52" s="39">
        <f t="shared" si="80"/>
        <v>6.0475161071959778E-2</v>
      </c>
      <c r="AW52" s="35">
        <v>1.4825999999999999</v>
      </c>
      <c r="AX52" s="31">
        <v>7.3999999999999996E-2</v>
      </c>
      <c r="AY52" s="32">
        <v>1.1020000000000001</v>
      </c>
      <c r="AZ52" s="3">
        <f t="shared" si="108"/>
        <v>1.0077941968460342</v>
      </c>
      <c r="BA52" s="3">
        <f t="shared" si="109"/>
        <v>1.1013311873980649</v>
      </c>
      <c r="BB52" s="3">
        <f t="shared" si="110"/>
        <v>8.8106494991845192</v>
      </c>
      <c r="BC52" s="3">
        <f t="shared" si="81"/>
        <v>9.9119806865825844</v>
      </c>
      <c r="BD52" s="18">
        <f t="shared" si="111"/>
        <v>0.20973777429646245</v>
      </c>
      <c r="BE52" s="18">
        <f t="shared" si="112"/>
        <v>116.01507609307441</v>
      </c>
      <c r="BF52" s="39">
        <f t="shared" si="82"/>
        <v>7.5944004830166001E-2</v>
      </c>
      <c r="BG52" s="35">
        <v>1.3803000000000001</v>
      </c>
      <c r="BH52" s="31">
        <v>6.3E-2</v>
      </c>
      <c r="BI52" s="32">
        <v>1.1000000000000001</v>
      </c>
      <c r="BJ52" s="3">
        <f t="shared" si="113"/>
        <v>1.0059651692655516</v>
      </c>
      <c r="BK52" s="3">
        <f t="shared" si="114"/>
        <v>0.95112829883703742</v>
      </c>
      <c r="BL52" s="3">
        <f t="shared" si="115"/>
        <v>9.5112829883703718</v>
      </c>
      <c r="BM52" s="3">
        <f t="shared" si="83"/>
        <v>10.462411287207409</v>
      </c>
      <c r="BN52" s="18">
        <f t="shared" si="116"/>
        <v>0.22239124137007618</v>
      </c>
      <c r="BO52" s="18">
        <f t="shared" si="117"/>
        <v>110.0288245625985</v>
      </c>
      <c r="BP52" s="39">
        <f t="shared" si="84"/>
        <v>8.6443557187681624E-2</v>
      </c>
      <c r="BQ52" s="35">
        <v>1.2849999999999999</v>
      </c>
      <c r="BR52" s="31">
        <v>5.1999999999999998E-2</v>
      </c>
      <c r="BS52" s="32">
        <v>1.091</v>
      </c>
      <c r="BT52" s="3">
        <f t="shared" si="118"/>
        <v>0.99773454515337867</v>
      </c>
      <c r="BU52" s="3">
        <f t="shared" si="119"/>
        <v>0.8108910622978861</v>
      </c>
      <c r="BV52" s="3">
        <f t="shared" si="120"/>
        <v>9.7306927475746328</v>
      </c>
      <c r="BW52" s="3">
        <f t="shared" si="85"/>
        <v>10.541583809872519</v>
      </c>
      <c r="BX52" s="18">
        <f t="shared" si="121"/>
        <v>0.21668350408184506</v>
      </c>
      <c r="BY52" s="18">
        <f t="shared" si="122"/>
        <v>104.45218946138293</v>
      </c>
      <c r="BZ52" s="39">
        <f t="shared" si="86"/>
        <v>9.3159298984078945E-2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11.465883808808506</v>
      </c>
      <c r="H53" s="46">
        <f t="shared" si="87"/>
        <v>99686.056338028182</v>
      </c>
      <c r="I53" s="36">
        <v>1.6990000000000001</v>
      </c>
      <c r="J53" s="32">
        <v>0.16600000000000001</v>
      </c>
      <c r="K53" s="32">
        <v>1.1220000000000001</v>
      </c>
      <c r="L53" s="3">
        <f t="shared" si="88"/>
        <v>1.0260844726508624</v>
      </c>
      <c r="M53" s="3">
        <f t="shared" si="89"/>
        <v>1.4992678517839628</v>
      </c>
      <c r="N53" s="3">
        <f t="shared" si="90"/>
        <v>0</v>
      </c>
      <c r="O53" s="3">
        <f t="shared" si="73"/>
        <v>1.4992678517839628</v>
      </c>
      <c r="P53" s="18">
        <f t="shared" si="91"/>
        <v>0</v>
      </c>
      <c r="Q53" s="18">
        <f t="shared" si="92"/>
        <v>143.58899776725326</v>
      </c>
      <c r="R53" s="39">
        <f t="shared" si="125"/>
        <v>0</v>
      </c>
      <c r="S53" s="36">
        <v>1.6997</v>
      </c>
      <c r="T53" s="32">
        <v>0.11799999999999999</v>
      </c>
      <c r="U53" s="32">
        <v>1.121</v>
      </c>
      <c r="V53" s="3">
        <f t="shared" si="93"/>
        <v>1.0251699588606211</v>
      </c>
      <c r="W53" s="3">
        <f t="shared" si="94"/>
        <v>1.4978300217654075</v>
      </c>
      <c r="X53" s="3">
        <f t="shared" si="95"/>
        <v>2.9956600435308149</v>
      </c>
      <c r="Y53" s="3">
        <f t="shared" si="75"/>
        <v>4.4934900652962222</v>
      </c>
      <c r="Z53" s="18">
        <f t="shared" si="96"/>
        <v>8.6519696522867617E-2</v>
      </c>
      <c r="AA53" s="18">
        <f t="shared" si="97"/>
        <v>143.63470595208139</v>
      </c>
      <c r="AB53" s="39">
        <f t="shared" si="76"/>
        <v>2.0856101759488477E-2</v>
      </c>
      <c r="AC53" s="36">
        <v>1.6382000000000001</v>
      </c>
      <c r="AD53" s="32">
        <v>0.109</v>
      </c>
      <c r="AE53" s="32">
        <v>1.1200000000000001</v>
      </c>
      <c r="AF53" s="3">
        <f t="shared" si="98"/>
        <v>1.0242554450703798</v>
      </c>
      <c r="AG53" s="3">
        <f t="shared" si="99"/>
        <v>1.3889181258612977</v>
      </c>
      <c r="AH53" s="3">
        <f t="shared" si="100"/>
        <v>5.5556725034451908</v>
      </c>
      <c r="AI53" s="3">
        <f t="shared" si="77"/>
        <v>6.9445906293064885</v>
      </c>
      <c r="AJ53" s="18">
        <f t="shared" si="101"/>
        <v>0.15955642385430391</v>
      </c>
      <c r="AK53" s="18">
        <f t="shared" si="102"/>
        <v>139.61891542789493</v>
      </c>
      <c r="AL53" s="39">
        <f t="shared" si="78"/>
        <v>3.9791689302402393E-2</v>
      </c>
      <c r="AM53" s="36">
        <v>1.5998000000000001</v>
      </c>
      <c r="AN53" s="32">
        <v>9.5000000000000001E-2</v>
      </c>
      <c r="AO53" s="32">
        <v>1.1120000000000001</v>
      </c>
      <c r="AP53" s="3">
        <f t="shared" si="103"/>
        <v>1.0169393347484483</v>
      </c>
      <c r="AQ53" s="3">
        <f t="shared" si="104"/>
        <v>1.3057129652057222</v>
      </c>
      <c r="AR53" s="3">
        <f t="shared" si="105"/>
        <v>7.8342777912343324</v>
      </c>
      <c r="AS53" s="3">
        <f t="shared" si="79"/>
        <v>9.1399907564400547</v>
      </c>
      <c r="AT53" s="18">
        <f t="shared" si="106"/>
        <v>0.20562512979951478</v>
      </c>
      <c r="AU53" s="18">
        <f t="shared" si="107"/>
        <v>137.11149500303702</v>
      </c>
      <c r="AV53" s="39">
        <f t="shared" si="80"/>
        <v>5.7138008677250607E-2</v>
      </c>
      <c r="AW53" s="36">
        <v>1.4732000000000001</v>
      </c>
      <c r="AX53" s="32">
        <v>7.2999999999999995E-2</v>
      </c>
      <c r="AY53" s="32">
        <v>1.109</v>
      </c>
      <c r="AZ53" s="3">
        <f t="shared" si="108"/>
        <v>1.0141957933777241</v>
      </c>
      <c r="BA53" s="3">
        <f t="shared" si="109"/>
        <v>1.101268633531886</v>
      </c>
      <c r="BB53" s="3">
        <f t="shared" si="110"/>
        <v>8.8101490682550878</v>
      </c>
      <c r="BC53" s="3">
        <f t="shared" si="81"/>
        <v>9.9114177017869736</v>
      </c>
      <c r="BD53" s="18">
        <f t="shared" si="111"/>
        <v>0.20954036625900938</v>
      </c>
      <c r="BE53" s="18">
        <f t="shared" si="112"/>
        <v>128.84484328983362</v>
      </c>
      <c r="BF53" s="39">
        <f t="shared" si="82"/>
        <v>6.8377971855938802E-2</v>
      </c>
      <c r="BG53" s="36">
        <v>1.4076</v>
      </c>
      <c r="BH53" s="32">
        <v>7.6999999999999999E-2</v>
      </c>
      <c r="BI53" s="32">
        <v>1.107</v>
      </c>
      <c r="BJ53" s="3">
        <f t="shared" si="113"/>
        <v>1.0123667657972413</v>
      </c>
      <c r="BK53" s="3">
        <f t="shared" si="114"/>
        <v>1.0017526851016538</v>
      </c>
      <c r="BL53" s="3">
        <f t="shared" si="115"/>
        <v>10.017526851016536</v>
      </c>
      <c r="BM53" s="3">
        <f t="shared" si="83"/>
        <v>11.019279536118189</v>
      </c>
      <c r="BN53" s="18">
        <f t="shared" si="116"/>
        <v>0.27528194378355392</v>
      </c>
      <c r="BO53" s="18">
        <f t="shared" si="117"/>
        <v>124.56133339736805</v>
      </c>
      <c r="BP53" s="39">
        <f t="shared" si="84"/>
        <v>8.0422443930165927E-2</v>
      </c>
      <c r="BQ53" s="36">
        <v>1.3073999999999999</v>
      </c>
      <c r="BR53" s="32">
        <v>6.5000000000000002E-2</v>
      </c>
      <c r="BS53" s="32">
        <v>1.1040000000000001</v>
      </c>
      <c r="BT53" s="3">
        <f t="shared" si="118"/>
        <v>1.0096232244265171</v>
      </c>
      <c r="BU53" s="3">
        <f t="shared" si="119"/>
        <v>0.85953163432484636</v>
      </c>
      <c r="BV53" s="3">
        <f t="shared" si="120"/>
        <v>10.314379611898154</v>
      </c>
      <c r="BW53" s="3">
        <f t="shared" si="85"/>
        <v>11.173911246223</v>
      </c>
      <c r="BX53" s="18">
        <f t="shared" si="121"/>
        <v>0.27734766171918462</v>
      </c>
      <c r="BY53" s="18">
        <f t="shared" si="122"/>
        <v>118.01853322625445</v>
      </c>
      <c r="BZ53" s="39">
        <f t="shared" si="86"/>
        <v>8.7396270144489585E-2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11.877363579445809</v>
      </c>
      <c r="H54" s="46">
        <f t="shared" si="87"/>
        <v>103263.52112676055</v>
      </c>
      <c r="I54" s="37">
        <v>1.7703</v>
      </c>
      <c r="J54" s="33">
        <v>0.13600000000000001</v>
      </c>
      <c r="K54" s="33">
        <v>1.1379999999999999</v>
      </c>
      <c r="L54" s="3">
        <f t="shared" si="88"/>
        <v>1.0407166932947249</v>
      </c>
      <c r="M54" s="3">
        <f t="shared" si="89"/>
        <v>1.6744994913074411</v>
      </c>
      <c r="N54" s="3">
        <f t="shared" si="90"/>
        <v>0</v>
      </c>
      <c r="O54" s="3">
        <f t="shared" si="73"/>
        <v>1.6744994913074411</v>
      </c>
      <c r="P54" s="18">
        <f t="shared" si="91"/>
        <v>0</v>
      </c>
      <c r="Q54" s="18">
        <f t="shared" si="92"/>
        <v>164.78463991168783</v>
      </c>
      <c r="R54" s="39">
        <f t="shared" si="125"/>
        <v>0</v>
      </c>
      <c r="S54" s="37">
        <v>1.7527999999999999</v>
      </c>
      <c r="T54" s="33">
        <v>0.13600000000000001</v>
      </c>
      <c r="U54" s="33">
        <v>1.113</v>
      </c>
      <c r="V54" s="3">
        <f t="shared" si="93"/>
        <v>1.0178538485386897</v>
      </c>
      <c r="W54" s="3">
        <f t="shared" si="94"/>
        <v>1.5702247370642737</v>
      </c>
      <c r="X54" s="3">
        <f t="shared" si="95"/>
        <v>3.1404494741285474</v>
      </c>
      <c r="Y54" s="3">
        <f t="shared" si="75"/>
        <v>4.7106742111928206</v>
      </c>
      <c r="Z54" s="18">
        <f t="shared" si="96"/>
        <v>9.8299428289608901E-2</v>
      </c>
      <c r="AA54" s="18">
        <f t="shared" si="97"/>
        <v>163.51444161258436</v>
      </c>
      <c r="AB54" s="39">
        <f t="shared" si="76"/>
        <v>1.9205945622645559E-2</v>
      </c>
      <c r="AC54" s="37">
        <v>1.73</v>
      </c>
      <c r="AD54" s="33">
        <v>0.104</v>
      </c>
      <c r="AE54" s="33">
        <v>1.1120000000000001</v>
      </c>
      <c r="AF54" s="3">
        <f t="shared" si="98"/>
        <v>1.0169393347484483</v>
      </c>
      <c r="AG54" s="3">
        <f t="shared" si="99"/>
        <v>1.5268927671326009</v>
      </c>
      <c r="AH54" s="3">
        <f t="shared" si="100"/>
        <v>6.1075710685304037</v>
      </c>
      <c r="AI54" s="3">
        <f t="shared" si="77"/>
        <v>7.6344638356630048</v>
      </c>
      <c r="AJ54" s="18">
        <f t="shared" si="101"/>
        <v>0.15007027016947042</v>
      </c>
      <c r="AK54" s="18">
        <f t="shared" si="102"/>
        <v>161.85955468575247</v>
      </c>
      <c r="AL54" s="39">
        <f t="shared" si="78"/>
        <v>3.7733769133296749E-2</v>
      </c>
      <c r="AM54" s="37">
        <v>1.6228</v>
      </c>
      <c r="AN54" s="33">
        <v>0.107</v>
      </c>
      <c r="AO54" s="33">
        <v>1.109</v>
      </c>
      <c r="AP54" s="3">
        <f t="shared" si="103"/>
        <v>1.0141957933777241</v>
      </c>
      <c r="AQ54" s="3">
        <f t="shared" si="104"/>
        <v>1.3362873201630419</v>
      </c>
      <c r="AR54" s="3">
        <f t="shared" si="105"/>
        <v>8.0177239209782503</v>
      </c>
      <c r="AS54" s="3">
        <f t="shared" si="79"/>
        <v>9.3540112411412917</v>
      </c>
      <c r="AT54" s="18">
        <f t="shared" si="106"/>
        <v>0.23035088208610277</v>
      </c>
      <c r="AU54" s="18">
        <f t="shared" si="107"/>
        <v>154.07868281924456</v>
      </c>
      <c r="AV54" s="39">
        <f t="shared" si="80"/>
        <v>5.2036555442157698E-2</v>
      </c>
      <c r="AW54" s="37">
        <v>1.5329999999999999</v>
      </c>
      <c r="AX54" s="33">
        <v>0.09</v>
      </c>
      <c r="AY54" s="33">
        <v>1.109</v>
      </c>
      <c r="AZ54" s="3">
        <f t="shared" si="108"/>
        <v>1.0141957933777241</v>
      </c>
      <c r="BA54" s="3">
        <f t="shared" si="109"/>
        <v>1.19248838903382</v>
      </c>
      <c r="BB54" s="3">
        <f t="shared" si="110"/>
        <v>9.5399071122705603</v>
      </c>
      <c r="BC54" s="3">
        <f t="shared" si="81"/>
        <v>10.73239550130438</v>
      </c>
      <c r="BD54" s="18">
        <f t="shared" si="111"/>
        <v>0.25833743785357322</v>
      </c>
      <c r="BE54" s="18">
        <f t="shared" si="112"/>
        <v>147.5607509758452</v>
      </c>
      <c r="BF54" s="39">
        <f t="shared" si="82"/>
        <v>6.4650708600908283E-2</v>
      </c>
      <c r="BG54" s="37">
        <v>1.4370000000000001</v>
      </c>
      <c r="BH54" s="33">
        <v>8.6999999999999994E-2</v>
      </c>
      <c r="BI54" s="33">
        <v>1.1140000000000001</v>
      </c>
      <c r="BJ54" s="3">
        <f t="shared" si="113"/>
        <v>1.0187683623289312</v>
      </c>
      <c r="BK54" s="3">
        <f t="shared" si="114"/>
        <v>1.057281602088576</v>
      </c>
      <c r="BL54" s="3">
        <f t="shared" si="115"/>
        <v>10.572816020885758</v>
      </c>
      <c r="BM54" s="3">
        <f t="shared" si="83"/>
        <v>11.630097622974334</v>
      </c>
      <c r="BN54" s="18">
        <f t="shared" si="116"/>
        <v>0.31497885038503237</v>
      </c>
      <c r="BO54" s="18">
        <f t="shared" si="117"/>
        <v>140.59280602076348</v>
      </c>
      <c r="BP54" s="39">
        <f t="shared" si="84"/>
        <v>7.5201685777039756E-2</v>
      </c>
      <c r="BQ54" s="37">
        <v>1.3691</v>
      </c>
      <c r="BR54" s="33">
        <v>7.0000000000000007E-2</v>
      </c>
      <c r="BS54" s="33">
        <v>1.107</v>
      </c>
      <c r="BT54" s="3">
        <f t="shared" si="118"/>
        <v>1.0123667657972413</v>
      </c>
      <c r="BU54" s="3">
        <f t="shared" si="119"/>
        <v>0.94770318411814236</v>
      </c>
      <c r="BV54" s="3">
        <f t="shared" si="120"/>
        <v>11.372438209417707</v>
      </c>
      <c r="BW54" s="3">
        <f t="shared" si="85"/>
        <v>12.320141393535849</v>
      </c>
      <c r="BX54" s="18">
        <f t="shared" si="121"/>
        <v>0.30030757503660438</v>
      </c>
      <c r="BY54" s="18">
        <f t="shared" si="122"/>
        <v>135.66443662024213</v>
      </c>
      <c r="BZ54" s="39">
        <f t="shared" si="86"/>
        <v>8.382770380163769E-2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12.288843350083114</v>
      </c>
      <c r="H55" s="46">
        <f t="shared" si="87"/>
        <v>106840.98591549294</v>
      </c>
      <c r="I55" s="37">
        <v>1.8834</v>
      </c>
      <c r="J55" s="33">
        <v>0.14000000000000001</v>
      </c>
      <c r="K55" s="33">
        <v>1.135</v>
      </c>
      <c r="L55" s="3">
        <f t="shared" si="88"/>
        <v>1.0379731519240007</v>
      </c>
      <c r="M55" s="3">
        <f t="shared" si="89"/>
        <v>1.8853136518495819</v>
      </c>
      <c r="N55" s="3">
        <f t="shared" si="90"/>
        <v>0</v>
      </c>
      <c r="O55" s="3">
        <f t="shared" si="73"/>
        <v>1.8853136518495819</v>
      </c>
      <c r="P55" s="18">
        <f t="shared" si="91"/>
        <v>0</v>
      </c>
      <c r="Q55" s="18">
        <f t="shared" si="92"/>
        <v>191.60343245137528</v>
      </c>
      <c r="R55" s="39">
        <f t="shared" si="125"/>
        <v>0</v>
      </c>
      <c r="S55" s="37">
        <v>1.8804000000000001</v>
      </c>
      <c r="T55" s="33">
        <v>0.114</v>
      </c>
      <c r="U55" s="33">
        <v>1.1220000000000001</v>
      </c>
      <c r="V55" s="3">
        <f t="shared" si="93"/>
        <v>1.0260844726508624</v>
      </c>
      <c r="W55" s="3">
        <f t="shared" si="94"/>
        <v>1.836508555937304</v>
      </c>
      <c r="X55" s="3">
        <f t="shared" si="95"/>
        <v>3.673017111874608</v>
      </c>
      <c r="Y55" s="3">
        <f t="shared" si="75"/>
        <v>5.5095256678119124</v>
      </c>
      <c r="Z55" s="18">
        <f t="shared" si="96"/>
        <v>8.3736021007754638E-2</v>
      </c>
      <c r="AA55" s="18">
        <f t="shared" si="97"/>
        <v>191.36226005171341</v>
      </c>
      <c r="AB55" s="39">
        <f t="shared" si="76"/>
        <v>1.9194051694843162E-2</v>
      </c>
      <c r="AC55" s="37">
        <v>1.8461000000000001</v>
      </c>
      <c r="AD55" s="33">
        <v>0.09</v>
      </c>
      <c r="AE55" s="33">
        <v>1.117</v>
      </c>
      <c r="AF55" s="3">
        <f t="shared" si="98"/>
        <v>1.0215119036996554</v>
      </c>
      <c r="AG55" s="3">
        <f t="shared" si="99"/>
        <v>1.7543795160947175</v>
      </c>
      <c r="AH55" s="3">
        <f t="shared" si="100"/>
        <v>7.0175180643788702</v>
      </c>
      <c r="AI55" s="3">
        <f t="shared" si="77"/>
        <v>8.7718975804735884</v>
      </c>
      <c r="AJ55" s="18">
        <f t="shared" si="101"/>
        <v>0.13103901088726752</v>
      </c>
      <c r="AK55" s="18">
        <f t="shared" si="102"/>
        <v>188.60485561557925</v>
      </c>
      <c r="AL55" s="39">
        <f t="shared" si="78"/>
        <v>3.7207515371089975E-2</v>
      </c>
      <c r="AM55" s="37">
        <v>1.6918</v>
      </c>
      <c r="AN55" s="33">
        <v>0.10100000000000001</v>
      </c>
      <c r="AO55" s="33">
        <v>1.1200000000000001</v>
      </c>
      <c r="AP55" s="3">
        <f t="shared" si="103"/>
        <v>1.0242554450703798</v>
      </c>
      <c r="AQ55" s="3">
        <f t="shared" si="104"/>
        <v>1.481292567361207</v>
      </c>
      <c r="AR55" s="3">
        <f t="shared" si="105"/>
        <v>8.8877554041672422</v>
      </c>
      <c r="AS55" s="3">
        <f t="shared" si="79"/>
        <v>10.369047971528449</v>
      </c>
      <c r="AT55" s="18">
        <f t="shared" si="106"/>
        <v>0.22176879095345914</v>
      </c>
      <c r="AU55" s="18">
        <f t="shared" si="107"/>
        <v>176.20055519296989</v>
      </c>
      <c r="AV55" s="39">
        <f t="shared" si="80"/>
        <v>5.0441131666319798E-2</v>
      </c>
      <c r="AW55" s="37">
        <v>1.6092</v>
      </c>
      <c r="AX55" s="33">
        <v>0.107</v>
      </c>
      <c r="AY55" s="33">
        <v>1.113</v>
      </c>
      <c r="AZ55" s="3">
        <f t="shared" si="108"/>
        <v>1.0178538485386897</v>
      </c>
      <c r="BA55" s="3">
        <f t="shared" si="109"/>
        <v>1.3234792405976672</v>
      </c>
      <c r="BB55" s="3">
        <f t="shared" si="110"/>
        <v>10.587833924781338</v>
      </c>
      <c r="BC55" s="3">
        <f t="shared" si="81"/>
        <v>11.911313165379005</v>
      </c>
      <c r="BD55" s="18">
        <f t="shared" si="111"/>
        <v>0.30935408314671037</v>
      </c>
      <c r="BE55" s="18">
        <f t="shared" si="112"/>
        <v>169.56027512227942</v>
      </c>
      <c r="BF55" s="39">
        <f t="shared" si="82"/>
        <v>6.2442891869253322E-2</v>
      </c>
      <c r="BG55" s="37">
        <v>1.5052000000000001</v>
      </c>
      <c r="BH55" s="33">
        <v>8.1000000000000003E-2</v>
      </c>
      <c r="BI55" s="33">
        <v>1.115</v>
      </c>
      <c r="BJ55" s="3">
        <f t="shared" si="113"/>
        <v>1.0196828761191725</v>
      </c>
      <c r="BK55" s="3">
        <f t="shared" si="114"/>
        <v>1.1621037728911841</v>
      </c>
      <c r="BL55" s="3">
        <f t="shared" si="115"/>
        <v>11.621037728911837</v>
      </c>
      <c r="BM55" s="3">
        <f t="shared" si="83"/>
        <v>12.783141501803021</v>
      </c>
      <c r="BN55" s="18">
        <f t="shared" si="116"/>
        <v>0.29378289958333131</v>
      </c>
      <c r="BO55" s="18">
        <f t="shared" si="117"/>
        <v>161.19963193400091</v>
      </c>
      <c r="BP55" s="39">
        <f t="shared" si="84"/>
        <v>7.209096937435798E-2</v>
      </c>
      <c r="BQ55" s="37">
        <v>1.4214</v>
      </c>
      <c r="BR55" s="33">
        <v>8.1000000000000003E-2</v>
      </c>
      <c r="BS55" s="33">
        <v>1.115</v>
      </c>
      <c r="BT55" s="3">
        <f t="shared" si="118"/>
        <v>1.0196828761191725</v>
      </c>
      <c r="BU55" s="3">
        <f t="shared" si="119"/>
        <v>1.0363086282648679</v>
      </c>
      <c r="BV55" s="3">
        <f t="shared" si="120"/>
        <v>12.435703539178412</v>
      </c>
      <c r="BW55" s="3">
        <f t="shared" si="85"/>
        <v>13.47201216744328</v>
      </c>
      <c r="BX55" s="18">
        <f t="shared" si="121"/>
        <v>0.35253947949999759</v>
      </c>
      <c r="BY55" s="18">
        <f t="shared" si="122"/>
        <v>154.46288290344569</v>
      </c>
      <c r="BZ55" s="39">
        <f t="shared" si="86"/>
        <v>8.0509332115417886E-2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12.700323120720419</v>
      </c>
      <c r="H56" s="46">
        <f t="shared" si="87"/>
        <v>110418.45070422534</v>
      </c>
      <c r="I56" s="37">
        <v>1.9568000000000001</v>
      </c>
      <c r="J56" s="33">
        <v>0.159</v>
      </c>
      <c r="K56" s="33">
        <v>1.1339999999999999</v>
      </c>
      <c r="L56" s="3">
        <f t="shared" si="88"/>
        <v>1.0370586381337592</v>
      </c>
      <c r="M56" s="3">
        <f t="shared" si="89"/>
        <v>2.0315417205818651</v>
      </c>
      <c r="N56" s="3">
        <f t="shared" si="90"/>
        <v>0</v>
      </c>
      <c r="O56" s="3">
        <f t="shared" si="73"/>
        <v>2.0315417205818651</v>
      </c>
      <c r="P56" s="18">
        <f t="shared" si="91"/>
        <v>0</v>
      </c>
      <c r="Q56" s="18">
        <f t="shared" si="92"/>
        <v>218.01553451733949</v>
      </c>
      <c r="R56" s="39">
        <f t="shared" si="125"/>
        <v>0</v>
      </c>
      <c r="S56" s="37">
        <v>1.9262999999999999</v>
      </c>
      <c r="T56" s="33">
        <v>0.123</v>
      </c>
      <c r="U56" s="33">
        <v>1.133</v>
      </c>
      <c r="V56" s="3">
        <f t="shared" si="93"/>
        <v>1.0361441243435179</v>
      </c>
      <c r="W56" s="3">
        <f t="shared" si="94"/>
        <v>1.965234710276583</v>
      </c>
      <c r="X56" s="3">
        <f t="shared" si="95"/>
        <v>3.9304694205531661</v>
      </c>
      <c r="Y56" s="3">
        <f t="shared" si="75"/>
        <v>5.8957041308297491</v>
      </c>
      <c r="Z56" s="18">
        <f t="shared" si="96"/>
        <v>9.2126948445238721E-2</v>
      </c>
      <c r="AA56" s="18">
        <f t="shared" si="97"/>
        <v>215.30897565915853</v>
      </c>
      <c r="AB56" s="39">
        <f t="shared" si="76"/>
        <v>1.8255018902580418E-2</v>
      </c>
      <c r="AC56" s="37">
        <v>1.8572</v>
      </c>
      <c r="AD56" s="33">
        <v>0.113</v>
      </c>
      <c r="AE56" s="33">
        <v>1.131</v>
      </c>
      <c r="AF56" s="3">
        <f t="shared" si="98"/>
        <v>1.0343150967630352</v>
      </c>
      <c r="AG56" s="3">
        <f t="shared" si="99"/>
        <v>1.8203266065791499</v>
      </c>
      <c r="AH56" s="3">
        <f t="shared" si="100"/>
        <v>7.2813064263165996</v>
      </c>
      <c r="AI56" s="3">
        <f t="shared" si="77"/>
        <v>9.1016330328957498</v>
      </c>
      <c r="AJ56" s="18">
        <f t="shared" si="101"/>
        <v>0.16867681965287812</v>
      </c>
      <c r="AK56" s="18">
        <f t="shared" si="102"/>
        <v>209.17706690177167</v>
      </c>
      <c r="AL56" s="39">
        <f t="shared" si="78"/>
        <v>3.4809295943210923E-2</v>
      </c>
      <c r="AM56" s="37">
        <v>1.7766999999999999</v>
      </c>
      <c r="AN56" s="33">
        <v>0.11600000000000001</v>
      </c>
      <c r="AO56" s="33">
        <v>1.119</v>
      </c>
      <c r="AP56" s="3">
        <f t="shared" si="103"/>
        <v>1.0233409312801383</v>
      </c>
      <c r="AQ56" s="3">
        <f t="shared" si="104"/>
        <v>1.6307790922570389</v>
      </c>
      <c r="AR56" s="3">
        <f t="shared" si="105"/>
        <v>9.7846745535422315</v>
      </c>
      <c r="AS56" s="3">
        <f t="shared" si="79"/>
        <v>11.415453645799271</v>
      </c>
      <c r="AT56" s="18">
        <f t="shared" si="106"/>
        <v>0.2542501231442954</v>
      </c>
      <c r="AU56" s="18">
        <f t="shared" si="107"/>
        <v>202.03352630886792</v>
      </c>
      <c r="AV56" s="39">
        <f t="shared" si="80"/>
        <v>4.8430944765986347E-2</v>
      </c>
      <c r="AW56" s="37">
        <v>1.7138</v>
      </c>
      <c r="AX56" s="33">
        <v>0.111</v>
      </c>
      <c r="AY56" s="33">
        <v>1.1220000000000001</v>
      </c>
      <c r="AZ56" s="3">
        <f t="shared" si="108"/>
        <v>1.0260844726508624</v>
      </c>
      <c r="BA56" s="3">
        <f t="shared" si="109"/>
        <v>1.5255018826055453</v>
      </c>
      <c r="BB56" s="3">
        <f t="shared" si="110"/>
        <v>12.204015060844362</v>
      </c>
      <c r="BC56" s="3">
        <f t="shared" si="81"/>
        <v>13.729516943449909</v>
      </c>
      <c r="BD56" s="18">
        <f t="shared" si="111"/>
        <v>0.32612976603020233</v>
      </c>
      <c r="BE56" s="18">
        <f t="shared" si="112"/>
        <v>196.45180328658662</v>
      </c>
      <c r="BF56" s="39">
        <f t="shared" si="82"/>
        <v>6.2122183948807919E-2</v>
      </c>
      <c r="BG56" s="37">
        <v>1.5918000000000001</v>
      </c>
      <c r="BH56" s="33">
        <v>0.1</v>
      </c>
      <c r="BI56" s="33">
        <v>1.1220000000000001</v>
      </c>
      <c r="BJ56" s="3">
        <f t="shared" si="113"/>
        <v>1.0260844726508624</v>
      </c>
      <c r="BK56" s="3">
        <f t="shared" si="114"/>
        <v>1.3160411580632336</v>
      </c>
      <c r="BL56" s="3">
        <f t="shared" si="115"/>
        <v>13.160411580632333</v>
      </c>
      <c r="BM56" s="3">
        <f t="shared" si="83"/>
        <v>14.476452738695567</v>
      </c>
      <c r="BN56" s="18">
        <f t="shared" si="116"/>
        <v>0.36726325003401156</v>
      </c>
      <c r="BO56" s="18">
        <f t="shared" si="117"/>
        <v>185.62556785386303</v>
      </c>
      <c r="BP56" s="39">
        <f t="shared" si="84"/>
        <v>7.0897623278885255E-2</v>
      </c>
      <c r="BQ56" s="37">
        <v>1.5512999999999999</v>
      </c>
      <c r="BR56" s="33">
        <v>9.0999999999999998E-2</v>
      </c>
      <c r="BS56" s="33">
        <v>1.119</v>
      </c>
      <c r="BT56" s="3">
        <f t="shared" si="118"/>
        <v>1.0233409312801383</v>
      </c>
      <c r="BU56" s="3">
        <f t="shared" si="119"/>
        <v>1.24325013524203</v>
      </c>
      <c r="BV56" s="3">
        <f t="shared" si="120"/>
        <v>14.919001622904359</v>
      </c>
      <c r="BW56" s="3">
        <f t="shared" si="85"/>
        <v>16.16225175814639</v>
      </c>
      <c r="BX56" s="18">
        <f t="shared" si="121"/>
        <v>0.39890967596777371</v>
      </c>
      <c r="BY56" s="18">
        <f t="shared" si="122"/>
        <v>182.03161264873756</v>
      </c>
      <c r="BZ56" s="39">
        <f t="shared" si="86"/>
        <v>8.1958300571083942E-2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13.111802891357724</v>
      </c>
      <c r="H57" s="46">
        <f t="shared" si="87"/>
        <v>113995.91549295773</v>
      </c>
      <c r="I57" s="37">
        <v>2.0758000000000001</v>
      </c>
      <c r="J57" s="33">
        <v>0.105</v>
      </c>
      <c r="K57" s="33">
        <v>1.1399999999999999</v>
      </c>
      <c r="L57" s="3">
        <f t="shared" si="88"/>
        <v>1.0425457208752078</v>
      </c>
      <c r="M57" s="3">
        <f t="shared" si="89"/>
        <v>2.3104015912941267</v>
      </c>
      <c r="N57" s="3">
        <f t="shared" si="90"/>
        <v>0</v>
      </c>
      <c r="O57" s="3">
        <f t="shared" si="73"/>
        <v>2.3104015912941267</v>
      </c>
      <c r="P57" s="18">
        <f t="shared" si="91"/>
        <v>0</v>
      </c>
      <c r="Q57" s="18">
        <f t="shared" si="92"/>
        <v>251.52010170374993</v>
      </c>
      <c r="R57" s="39">
        <f t="shared" si="125"/>
        <v>0</v>
      </c>
      <c r="S57" s="37">
        <v>2.0177</v>
      </c>
      <c r="T57" s="33">
        <v>8.7999999999999995E-2</v>
      </c>
      <c r="U57" s="33">
        <v>1.1359999999999999</v>
      </c>
      <c r="V57" s="3">
        <f t="shared" si="93"/>
        <v>1.0388876657142421</v>
      </c>
      <c r="W57" s="3">
        <f t="shared" si="94"/>
        <v>2.1675873501898417</v>
      </c>
      <c r="X57" s="3">
        <f t="shared" si="95"/>
        <v>4.3351747003796834</v>
      </c>
      <c r="Y57" s="3">
        <f t="shared" si="75"/>
        <v>6.5027620505695252</v>
      </c>
      <c r="Z57" s="18">
        <f t="shared" si="96"/>
        <v>6.6261473575323013E-2</v>
      </c>
      <c r="AA57" s="18">
        <f t="shared" si="97"/>
        <v>245.84678937011074</v>
      </c>
      <c r="AB57" s="39">
        <f t="shared" si="76"/>
        <v>1.7633643748152766E-2</v>
      </c>
      <c r="AC57" s="37">
        <v>1.9462999999999999</v>
      </c>
      <c r="AD57" s="33">
        <v>8.6999999999999994E-2</v>
      </c>
      <c r="AE57" s="33">
        <v>1.1279999999999999</v>
      </c>
      <c r="AF57" s="3">
        <f t="shared" si="98"/>
        <v>1.0315715553923108</v>
      </c>
      <c r="AG57" s="3">
        <f t="shared" si="99"/>
        <v>1.9885866598767212</v>
      </c>
      <c r="AH57" s="3">
        <f t="shared" si="100"/>
        <v>7.9543466395068849</v>
      </c>
      <c r="AI57" s="3">
        <f t="shared" si="77"/>
        <v>9.9429332993836059</v>
      </c>
      <c r="AJ57" s="18">
        <f t="shared" si="101"/>
        <v>0.12917819221602936</v>
      </c>
      <c r="AK57" s="18">
        <f t="shared" si="102"/>
        <v>238.87476698419263</v>
      </c>
      <c r="AL57" s="39">
        <f t="shared" si="78"/>
        <v>3.3299233485105849E-2</v>
      </c>
      <c r="AM57" s="37">
        <v>1.8937999999999999</v>
      </c>
      <c r="AN57" s="33">
        <v>9.2999999999999999E-2</v>
      </c>
      <c r="AO57" s="33">
        <v>1.1220000000000001</v>
      </c>
      <c r="AP57" s="3">
        <f t="shared" si="103"/>
        <v>1.0260844726508624</v>
      </c>
      <c r="AQ57" s="3">
        <f t="shared" si="104"/>
        <v>1.862776263920195</v>
      </c>
      <c r="AR57" s="3">
        <f t="shared" si="105"/>
        <v>11.17665758352117</v>
      </c>
      <c r="AS57" s="3">
        <f t="shared" si="79"/>
        <v>13.039433847441364</v>
      </c>
      <c r="AT57" s="18">
        <f t="shared" si="106"/>
        <v>0.20493289351897845</v>
      </c>
      <c r="AU57" s="18">
        <f t="shared" si="107"/>
        <v>233.74827993572347</v>
      </c>
      <c r="AV57" s="39">
        <f t="shared" si="80"/>
        <v>4.7814929746625504E-2</v>
      </c>
      <c r="AW57" s="37">
        <v>1.8017000000000001</v>
      </c>
      <c r="AX57" s="33">
        <v>4.9000000000000002E-2</v>
      </c>
      <c r="AY57" s="33">
        <v>1.1220000000000001</v>
      </c>
      <c r="AZ57" s="3">
        <f t="shared" si="108"/>
        <v>1.0260844726508624</v>
      </c>
      <c r="BA57" s="3">
        <f t="shared" si="109"/>
        <v>1.6859994477647069</v>
      </c>
      <c r="BB57" s="3">
        <f t="shared" si="110"/>
        <v>13.487995582117655</v>
      </c>
      <c r="BC57" s="3">
        <f t="shared" si="81"/>
        <v>15.173995029882363</v>
      </c>
      <c r="BD57" s="18">
        <f t="shared" si="111"/>
        <v>0.14396719401333255</v>
      </c>
      <c r="BE57" s="18">
        <f t="shared" si="112"/>
        <v>224.7549569421233</v>
      </c>
      <c r="BF57" s="39">
        <f t="shared" si="82"/>
        <v>6.0012004921390687E-2</v>
      </c>
      <c r="BG57" s="37">
        <v>1.7133</v>
      </c>
      <c r="BH57" s="33">
        <v>6.9000000000000006E-2</v>
      </c>
      <c r="BI57" s="33">
        <v>1.123</v>
      </c>
      <c r="BJ57" s="3">
        <f t="shared" si="113"/>
        <v>1.0269989864411038</v>
      </c>
      <c r="BK57" s="3">
        <f t="shared" si="114"/>
        <v>1.5273307634763063</v>
      </c>
      <c r="BL57" s="3">
        <f t="shared" si="115"/>
        <v>15.273307634763061</v>
      </c>
      <c r="BM57" s="3">
        <f t="shared" si="83"/>
        <v>16.800638398239368</v>
      </c>
      <c r="BN57" s="18">
        <f t="shared" si="116"/>
        <v>0.25386355797990801</v>
      </c>
      <c r="BO57" s="18">
        <f t="shared" si="117"/>
        <v>216.12292922622476</v>
      </c>
      <c r="BP57" s="39">
        <f t="shared" si="84"/>
        <v>7.0669538347668148E-2</v>
      </c>
      <c r="BQ57" s="37">
        <v>1.6008</v>
      </c>
      <c r="BR57" s="33">
        <v>8.5000000000000006E-2</v>
      </c>
      <c r="BS57" s="33">
        <v>1.1240000000000001</v>
      </c>
      <c r="BT57" s="3">
        <f t="shared" si="118"/>
        <v>1.0279135002313453</v>
      </c>
      <c r="BU57" s="3">
        <f t="shared" si="119"/>
        <v>1.3357141626019908</v>
      </c>
      <c r="BV57" s="3">
        <f t="shared" si="120"/>
        <v>16.028569951223886</v>
      </c>
      <c r="BW57" s="3">
        <f t="shared" si="85"/>
        <v>17.364284113825878</v>
      </c>
      <c r="BX57" s="18">
        <f t="shared" si="121"/>
        <v>0.37594520804972403</v>
      </c>
      <c r="BY57" s="18">
        <f t="shared" si="122"/>
        <v>205.13759983664795</v>
      </c>
      <c r="BZ57" s="39">
        <f t="shared" si="86"/>
        <v>7.813569995938098E-2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13.523282661995031</v>
      </c>
      <c r="H58" s="46">
        <f t="shared" si="87"/>
        <v>117573.38028169014</v>
      </c>
      <c r="I58" s="38">
        <v>2.1251000000000002</v>
      </c>
      <c r="J58" s="34">
        <v>0.16400000000000001</v>
      </c>
      <c r="K58" s="34">
        <v>1.139</v>
      </c>
      <c r="L58" s="41">
        <f t="shared" si="88"/>
        <v>1.0416312070849665</v>
      </c>
      <c r="M58" s="41">
        <f t="shared" si="89"/>
        <v>2.4172020163518591</v>
      </c>
      <c r="N58" s="41">
        <f t="shared" si="90"/>
        <v>0</v>
      </c>
      <c r="O58" s="41">
        <f t="shared" si="73"/>
        <v>2.4172020163518591</v>
      </c>
      <c r="P58" s="40">
        <f t="shared" si="91"/>
        <v>0</v>
      </c>
      <c r="Q58" s="40">
        <f t="shared" si="92"/>
        <v>281.23253041930064</v>
      </c>
      <c r="R58" s="42">
        <f t="shared" si="125"/>
        <v>0</v>
      </c>
      <c r="S58" s="38">
        <v>2.0718000000000001</v>
      </c>
      <c r="T58" s="34">
        <v>9.5000000000000001E-2</v>
      </c>
      <c r="U58" s="34">
        <v>1.1359999999999999</v>
      </c>
      <c r="V58" s="41">
        <f t="shared" si="93"/>
        <v>1.0388876657142421</v>
      </c>
      <c r="W58" s="41">
        <f t="shared" si="94"/>
        <v>2.2853834462428049</v>
      </c>
      <c r="X58" s="41">
        <f t="shared" si="95"/>
        <v>4.5707668924856097</v>
      </c>
      <c r="Y58" s="41">
        <f t="shared" si="75"/>
        <v>6.8561503387284146</v>
      </c>
      <c r="Z58" s="40">
        <f t="shared" si="96"/>
        <v>7.1532272609723696E-2</v>
      </c>
      <c r="AA58" s="40">
        <f t="shared" si="97"/>
        <v>275.52238837848358</v>
      </c>
      <c r="AB58" s="42">
        <f t="shared" si="76"/>
        <v>1.658945728289337E-2</v>
      </c>
      <c r="AC58" s="38">
        <v>1.9870000000000001</v>
      </c>
      <c r="AD58" s="34">
        <v>0.11799999999999999</v>
      </c>
      <c r="AE58" s="34">
        <v>1.1259999999999999</v>
      </c>
      <c r="AF58" s="41">
        <f t="shared" si="98"/>
        <v>1.029742527811828</v>
      </c>
      <c r="AG58" s="41">
        <f t="shared" si="99"/>
        <v>2.0652815834318341</v>
      </c>
      <c r="AH58" s="41">
        <f t="shared" si="100"/>
        <v>8.2611263337273364</v>
      </c>
      <c r="AI58" s="41">
        <f t="shared" si="77"/>
        <v>10.32640791715917</v>
      </c>
      <c r="AJ58" s="40">
        <f t="shared" si="101"/>
        <v>0.1745864518961697</v>
      </c>
      <c r="AK58" s="40">
        <f t="shared" si="102"/>
        <v>266.43758453117999</v>
      </c>
      <c r="AL58" s="42">
        <f t="shared" si="78"/>
        <v>3.1005859583449924E-2</v>
      </c>
      <c r="AM58" s="38">
        <v>1.9105000000000001</v>
      </c>
      <c r="AN58" s="34">
        <v>0.09</v>
      </c>
      <c r="AO58" s="34">
        <v>1.127</v>
      </c>
      <c r="AP58" s="41">
        <f t="shared" si="103"/>
        <v>1.0306570416020695</v>
      </c>
      <c r="AQ58" s="41">
        <f t="shared" si="104"/>
        <v>1.9127079952336081</v>
      </c>
      <c r="AR58" s="41">
        <f t="shared" si="105"/>
        <v>11.476247971401648</v>
      </c>
      <c r="AS58" s="41">
        <f t="shared" si="79"/>
        <v>13.388955966635256</v>
      </c>
      <c r="AT58" s="40">
        <f t="shared" si="106"/>
        <v>0.2000936706093035</v>
      </c>
      <c r="AU58" s="40">
        <f t="shared" si="107"/>
        <v>258.24197728685544</v>
      </c>
      <c r="AV58" s="42">
        <f t="shared" si="80"/>
        <v>4.4439901258399292E-2</v>
      </c>
      <c r="AW58" s="38">
        <v>1.8351</v>
      </c>
      <c r="AX58" s="34">
        <v>7.6999999999999999E-2</v>
      </c>
      <c r="AY58" s="34">
        <v>1.1259999999999999</v>
      </c>
      <c r="AZ58" s="41">
        <f t="shared" si="108"/>
        <v>1.029742527811828</v>
      </c>
      <c r="BA58" s="41">
        <f t="shared" si="109"/>
        <v>1.7615825864508818</v>
      </c>
      <c r="BB58" s="41">
        <f t="shared" si="110"/>
        <v>14.092660691607055</v>
      </c>
      <c r="BC58" s="41">
        <f t="shared" si="81"/>
        <v>15.854243278057936</v>
      </c>
      <c r="BD58" s="40">
        <f t="shared" si="111"/>
        <v>0.22785011518652656</v>
      </c>
      <c r="BE58" s="40">
        <f t="shared" si="112"/>
        <v>250.16421537545574</v>
      </c>
      <c r="BF58" s="42">
        <f t="shared" si="82"/>
        <v>5.6333639367470149E-2</v>
      </c>
      <c r="BG58" s="38">
        <v>1.7146999999999999</v>
      </c>
      <c r="BH58" s="34">
        <v>8.1000000000000003E-2</v>
      </c>
      <c r="BI58" s="34">
        <v>1.1259999999999999</v>
      </c>
      <c r="BJ58" s="41">
        <f t="shared" si="113"/>
        <v>1.029742527811828</v>
      </c>
      <c r="BK58" s="41">
        <f t="shared" si="114"/>
        <v>1.5380123891239925</v>
      </c>
      <c r="BL58" s="41">
        <f t="shared" si="115"/>
        <v>15.380123891239922</v>
      </c>
      <c r="BM58" s="41">
        <f t="shared" si="83"/>
        <v>16.918136280363914</v>
      </c>
      <c r="BN58" s="40">
        <f t="shared" si="116"/>
        <v>0.29960810600825732</v>
      </c>
      <c r="BO58" s="40">
        <f t="shared" si="117"/>
        <v>237.26550802621801</v>
      </c>
      <c r="BP58" s="42">
        <f t="shared" si="84"/>
        <v>6.4822417801834079E-2</v>
      </c>
      <c r="BQ58" s="38">
        <v>1.6359999999999999</v>
      </c>
      <c r="BR58" s="34">
        <v>8.2000000000000003E-2</v>
      </c>
      <c r="BS58" s="34">
        <v>1.123</v>
      </c>
      <c r="BT58" s="41">
        <f t="shared" si="118"/>
        <v>1.0269989864411038</v>
      </c>
      <c r="BU58" s="41">
        <f t="shared" si="119"/>
        <v>1.3926207706519982</v>
      </c>
      <c r="BV58" s="41">
        <f t="shared" si="120"/>
        <v>16.711449247823975</v>
      </c>
      <c r="BW58" s="41">
        <f t="shared" si="85"/>
        <v>18.104070018475973</v>
      </c>
      <c r="BX58" s="40">
        <f t="shared" si="121"/>
        <v>0.36203150877134715</v>
      </c>
      <c r="BY58" s="40">
        <f t="shared" si="122"/>
        <v>228.83421011604358</v>
      </c>
      <c r="BZ58" s="42">
        <f t="shared" si="86"/>
        <v>7.3028631686448769E-2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7" t="s">
        <v>19</v>
      </c>
      <c r="F61" s="78"/>
      <c r="G61" s="78"/>
      <c r="H61" s="79"/>
      <c r="I61" s="74" t="s">
        <v>21</v>
      </c>
      <c r="J61" s="72"/>
      <c r="K61" s="72"/>
      <c r="L61" s="72"/>
      <c r="M61" s="72"/>
      <c r="N61" s="71">
        <v>0</v>
      </c>
      <c r="O61" s="71"/>
      <c r="P61" s="57"/>
      <c r="Q61" s="57"/>
      <c r="R61" s="58"/>
      <c r="S61" s="74" t="s">
        <v>21</v>
      </c>
      <c r="T61" s="72"/>
      <c r="U61" s="72"/>
      <c r="V61" s="72"/>
      <c r="W61" s="72"/>
      <c r="X61" s="71">
        <v>0.04</v>
      </c>
      <c r="Y61" s="71"/>
      <c r="Z61" s="57"/>
      <c r="AA61" s="57"/>
      <c r="AB61" s="58"/>
      <c r="AC61" s="74" t="s">
        <v>21</v>
      </c>
      <c r="AD61" s="72"/>
      <c r="AE61" s="72"/>
      <c r="AF61" s="72"/>
      <c r="AG61" s="72"/>
      <c r="AH61" s="71">
        <v>0.08</v>
      </c>
      <c r="AI61" s="71"/>
      <c r="AJ61" s="57"/>
      <c r="AK61" s="57"/>
      <c r="AL61" s="58"/>
      <c r="AM61" s="74" t="s">
        <v>21</v>
      </c>
      <c r="AN61" s="72"/>
      <c r="AO61" s="72"/>
      <c r="AP61" s="72"/>
      <c r="AQ61" s="72"/>
      <c r="AR61" s="71">
        <v>0.12</v>
      </c>
      <c r="AS61" s="71"/>
      <c r="AT61" s="57"/>
      <c r="AU61" s="57"/>
      <c r="AV61" s="58"/>
      <c r="AW61" s="74" t="s">
        <v>21</v>
      </c>
      <c r="AX61" s="72"/>
      <c r="AY61" s="72"/>
      <c r="AZ61" s="72"/>
      <c r="BA61" s="72"/>
      <c r="BB61" s="71">
        <v>0.16</v>
      </c>
      <c r="BC61" s="71"/>
      <c r="BD61" s="57"/>
      <c r="BE61" s="57"/>
      <c r="BF61" s="58"/>
      <c r="BG61" s="74" t="s">
        <v>21</v>
      </c>
      <c r="BH61" s="72"/>
      <c r="BI61" s="72"/>
      <c r="BJ61" s="72"/>
      <c r="BK61" s="72"/>
      <c r="BL61" s="71">
        <v>0.2</v>
      </c>
      <c r="BM61" s="71"/>
      <c r="BN61" s="57"/>
      <c r="BO61" s="57"/>
      <c r="BP61" s="58"/>
      <c r="BQ61" s="74" t="s">
        <v>21</v>
      </c>
      <c r="BR61" s="72"/>
      <c r="BS61" s="72"/>
      <c r="BT61" s="72"/>
      <c r="BU61" s="72"/>
      <c r="BV61" s="71">
        <v>0.24</v>
      </c>
      <c r="BW61" s="71"/>
      <c r="BX61" s="57"/>
      <c r="BY61" s="57"/>
      <c r="BZ61" s="58"/>
    </row>
    <row r="62" spans="2:78" ht="19.899999999999999" customHeight="1">
      <c r="B62" s="4" t="s">
        <v>1</v>
      </c>
      <c r="C62" s="5">
        <v>600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3.2362883960624038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3.6477681666997093</v>
      </c>
      <c r="H64" s="46">
        <f t="shared" ref="H64:H88" si="140">F64*$C$37/$C$35</f>
        <v>31714.22535211268</v>
      </c>
      <c r="I64" s="54">
        <v>0.57679999999999998</v>
      </c>
      <c r="J64" s="3">
        <v>2.8000000000000001E-2</v>
      </c>
      <c r="K64" s="3">
        <v>1.1779999999999999</v>
      </c>
      <c r="L64" s="3">
        <f t="shared" ref="L64:L88" si="141">K64/$C$44</f>
        <v>1.0772972449043814</v>
      </c>
      <c r="M64" s="3">
        <f t="shared" ref="M64:M88" si="142">4*PI()^2*$C$43*SQRT($C$41*$C$32)*($C$37*I64*K64)^2</f>
        <v>0.19047932413956728</v>
      </c>
      <c r="N64" s="3">
        <f t="shared" ref="N64:N88" si="143">4*PI()^2*N$31*SQRT($C$41*$C$32)*($C$37*I64*K64)^2</f>
        <v>0</v>
      </c>
      <c r="O64" s="3">
        <f t="shared" si="126"/>
        <v>0.19047932413956728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2.264071090643601</v>
      </c>
      <c r="R64" s="39">
        <f t="shared" si="127"/>
        <v>0</v>
      </c>
      <c r="S64" s="54">
        <v>0.4803</v>
      </c>
      <c r="T64" s="3">
        <v>2.7E-2</v>
      </c>
      <c r="U64" s="3">
        <v>1.155</v>
      </c>
      <c r="V64" s="3">
        <f t="shared" ref="V64:V88" si="146">U64/$C$44</f>
        <v>1.056263427728829</v>
      </c>
      <c r="W64" s="3">
        <f t="shared" ref="W64:W88" si="147">4*PI()^2*$C$43*SQRT($C$41*$C$32)*($C$37*S64*U64)^2</f>
        <v>0.12696847367526529</v>
      </c>
      <c r="X64" s="3">
        <f t="shared" ref="X64:X88" si="148">4*PI()^2*X$31*SQRT($C$41*$C$32)*($C$37*S64*U64)^2</f>
        <v>0.25393694735053057</v>
      </c>
      <c r="Y64" s="3">
        <f t="shared" si="128"/>
        <v>0.38090542102579583</v>
      </c>
      <c r="Z64" s="18">
        <f t="shared" ref="Z64:Z88" si="149">2*PI()^2*X$31*2*SQRT($C$32*$C$41)*T64*$C$37^2*U64^2/SQRT(2)</f>
        <v>2.1015972309472199E-2</v>
      </c>
      <c r="AA64" s="18">
        <f t="shared" ref="AA64:AA88" si="150">0.5926*0.5*$C$36*$F64^3*($C$37*S64*2+$C$37)*$C$38</f>
        <v>2.061170960399259</v>
      </c>
      <c r="AB64" s="39">
        <f t="shared" si="129"/>
        <v>0.12320033234959886</v>
      </c>
      <c r="AC64" s="54">
        <v>0.41789999999999999</v>
      </c>
      <c r="AD64" s="3">
        <v>2.5999999999999999E-2</v>
      </c>
      <c r="AE64" s="3">
        <v>1.139</v>
      </c>
      <c r="AF64" s="3">
        <f t="shared" ref="AF64:AF88" si="151">AE64/$C$44</f>
        <v>1.0416312070849665</v>
      </c>
      <c r="AG64" s="3">
        <f t="shared" ref="AG64:AG88" si="152">4*PI()^2*$C$43*SQRT($C$41*$C$32)*($C$37*AC64*AE64)^2</f>
        <v>9.3475747667487702E-2</v>
      </c>
      <c r="AH64" s="3">
        <f t="shared" ref="AH64:AH88" si="153">4*PI()^2*AH$31*SQRT($C$41*$C$32)*($C$37*AC64*AE64)^2</f>
        <v>0.37390299066995081</v>
      </c>
      <c r="AI64" s="3">
        <f t="shared" si="130"/>
        <v>0.46737873833743848</v>
      </c>
      <c r="AJ64" s="18">
        <f t="shared" ref="AJ64:AJ88" si="154">2*PI()^2*AH$31*2*SQRT($C$32*$C$41)*AD64*$C$37^2*AE64^2/SQRT(2)</f>
        <v>3.9361582152864658E-2</v>
      </c>
      <c r="AK64" s="18">
        <f t="shared" ref="AK64:AK88" si="155">0.5926*0.5*$C$36*$F64^3*($C$37*AC64*2+$C$37)*$C$38</f>
        <v>1.9299692181479957</v>
      </c>
      <c r="AL64" s="39">
        <f t="shared" si="131"/>
        <v>0.19373520942927228</v>
      </c>
      <c r="AM64" s="54">
        <v>0.35949999999999999</v>
      </c>
      <c r="AN64" s="3">
        <v>3.2000000000000001E-2</v>
      </c>
      <c r="AO64" s="3">
        <v>1.125</v>
      </c>
      <c r="AP64" s="3">
        <f t="shared" ref="AP64:AP88" si="156">AO64/$C$44</f>
        <v>1.0288280140215866</v>
      </c>
      <c r="AQ64" s="3">
        <f t="shared" ref="AQ64:AQ88" si="157">4*PI()^2*$C$43*SQRT($C$41*$C$32)*($C$37*AM64*AO64)^2</f>
        <v>6.7485363492023775E-2</v>
      </c>
      <c r="AR64" s="3">
        <f t="shared" ref="AR64:AR88" si="158">4*PI()^2*AR$31*SQRT($C$41*$C$32)*($C$37*AM64*AO64)^2</f>
        <v>0.40491218095214265</v>
      </c>
      <c r="AS64" s="3">
        <f t="shared" si="132"/>
        <v>0.47239754444416643</v>
      </c>
      <c r="AT64" s="18">
        <f t="shared" ref="AT64:AT88" si="159">2*PI()^2*AR$31*2*SQRT($C$32*$C$41)*AN64*$C$37^2*AO64^2/SQRT(2)</f>
        <v>7.089213125138201E-2</v>
      </c>
      <c r="AU64" s="18">
        <f t="shared" ref="AU64:AU88" si="160">0.5926*0.5*$C$36*$F64^3*($C$37*AM64*2+$C$37)*$C$38</f>
        <v>1.8071778439897617</v>
      </c>
      <c r="AV64" s="39">
        <f t="shared" si="133"/>
        <v>0.22405773858880743</v>
      </c>
      <c r="AW64" s="54">
        <v>0.33129999999999998</v>
      </c>
      <c r="AX64" s="3">
        <v>3.4000000000000002E-2</v>
      </c>
      <c r="AY64" s="3">
        <v>1.1419999999999999</v>
      </c>
      <c r="AZ64" s="3">
        <f t="shared" ref="AZ64:AZ88" si="161">AY64/$C$44</f>
        <v>1.0443747484556907</v>
      </c>
      <c r="BA64" s="3">
        <f t="shared" ref="BA64:BA88" si="162">4*PI()^2*$C$43*SQRT($C$41*$C$32)*($C$37*AW64*AY64)^2</f>
        <v>5.9058421721687661E-2</v>
      </c>
      <c r="BB64" s="3">
        <f t="shared" ref="BB64:BB88" si="163">4*PI()^2*BB$31*SQRT($C$41*$C$32)*($C$37*AW64*AY64)^2</f>
        <v>0.47246737377350129</v>
      </c>
      <c r="BC64" s="3">
        <f t="shared" si="134"/>
        <v>0.53152579549518897</v>
      </c>
      <c r="BD64" s="18">
        <f t="shared" ref="BD64:BD88" si="164">2*PI()^2*BB$31*2*SQRT($C$32*$C$41)*AX64*$C$37^2*AY64^2/SQRT(2)</f>
        <v>0.10348868561926354</v>
      </c>
      <c r="BE64" s="18">
        <f t="shared" ref="BE64:BE88" si="165">0.5926*0.5*$C$36*$F64^3*($C$37*AW64*2+$C$37)*$C$38</f>
        <v>1.7478847489339022</v>
      </c>
      <c r="BF64" s="39">
        <f t="shared" si="135"/>
        <v>0.27030808184674426</v>
      </c>
      <c r="BG64" s="54">
        <v>0.29820000000000002</v>
      </c>
      <c r="BH64" s="3">
        <v>3.2000000000000001E-2</v>
      </c>
      <c r="BI64" s="3">
        <v>1.1519999999999999</v>
      </c>
      <c r="BJ64" s="3">
        <f t="shared" ref="BJ64:BJ88" si="166">BI64/$C$44</f>
        <v>1.0535198863581048</v>
      </c>
      <c r="BK64" s="3">
        <f t="shared" ref="BK64:BK88" si="167">4*PI()^2*$C$43*SQRT($C$41*$C$32)*($C$37*BG64*BI64)^2</f>
        <v>4.8688567103102202E-2</v>
      </c>
      <c r="BL64" s="3">
        <f t="shared" ref="BL64:BL88" si="168">4*PI()^2*BL$31*SQRT($C$41*$C$32)*($C$37*BG64*BI64)^2</f>
        <v>0.48688567103102198</v>
      </c>
      <c r="BM64" s="3">
        <f t="shared" si="136"/>
        <v>0.53557423813412419</v>
      </c>
      <c r="BN64" s="18">
        <f t="shared" ref="BN64:BN88" si="169">2*PI()^2*BL$31*2*SQRT($C$32*$C$41)*BH64*$C$37^2*BI64^2/SQRT(2)</f>
        <v>0.12389297903174855</v>
      </c>
      <c r="BO64" s="18">
        <f t="shared" ref="BO64:BO88" si="170">0.5926*0.5*$C$36*$F64^3*($C$37*BG64*2+$C$37)*$C$38</f>
        <v>1.6782889529640812</v>
      </c>
      <c r="BP64" s="39">
        <f t="shared" si="137"/>
        <v>0.29010836910480597</v>
      </c>
      <c r="BQ64" s="54">
        <v>0.2394</v>
      </c>
      <c r="BR64" s="3">
        <v>2.5000000000000001E-2</v>
      </c>
      <c r="BS64" s="3">
        <v>1.19</v>
      </c>
      <c r="BT64" s="3">
        <f t="shared" ref="BT64:BT88" si="171">BS64/$C$44</f>
        <v>1.0882714103872784</v>
      </c>
      <c r="BU64" s="3">
        <f t="shared" ref="BU64:BU88" si="172">4*PI()^2*$C$43*SQRT($C$41*$C$32)*($C$37*BQ64*BS64)^2</f>
        <v>3.3484897358866228E-2</v>
      </c>
      <c r="BV64" s="3">
        <f t="shared" ref="BV64:BV88" si="173">4*PI()^2*BV$31*SQRT($C$41*$C$32)*($C$37*BQ64*BS64)^2</f>
        <v>0.40181876830639468</v>
      </c>
      <c r="BW64" s="3">
        <f t="shared" si="138"/>
        <v>0.43530366566526091</v>
      </c>
      <c r="BX64" s="18">
        <f t="shared" ref="BX64:BX88" si="174">2*PI()^2*BV$31*2*SQRT($C$32*$C$41)*BR64*$C$37^2*BS64^2/SQRT(2)</f>
        <v>0.12393870008034823</v>
      </c>
      <c r="BY64" s="18">
        <f t="shared" ref="BY64:BY88" si="175">0.5926*0.5*$C$36*$F64^3*($C$37*BQ64*2+$C$37)*$C$38</f>
        <v>1.5546565419965441</v>
      </c>
      <c r="BZ64" s="39">
        <f t="shared" si="139"/>
        <v>0.25846143984340425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4.0592479373370143</v>
      </c>
      <c r="H65" s="46">
        <f t="shared" si="140"/>
        <v>35291.690140845072</v>
      </c>
      <c r="I65" s="36">
        <v>0.49020000000000002</v>
      </c>
      <c r="J65" s="32">
        <v>2.4E-2</v>
      </c>
      <c r="K65" s="32">
        <v>1.17</v>
      </c>
      <c r="L65" s="3">
        <f t="shared" si="141"/>
        <v>1.0699811345824501</v>
      </c>
      <c r="M65" s="3">
        <f t="shared" si="142"/>
        <v>0.13571413857888348</v>
      </c>
      <c r="N65" s="3">
        <f t="shared" si="143"/>
        <v>0</v>
      </c>
      <c r="O65" s="3">
        <f t="shared" si="126"/>
        <v>0.13571413857888348</v>
      </c>
      <c r="P65" s="18">
        <f t="shared" si="144"/>
        <v>0</v>
      </c>
      <c r="Q65" s="18">
        <f t="shared" si="145"/>
        <v>2.8690160870782635</v>
      </c>
      <c r="R65" s="39">
        <f>N65/Q65</f>
        <v>0</v>
      </c>
      <c r="S65" s="36">
        <v>0.45929999999999999</v>
      </c>
      <c r="T65" s="32">
        <v>2.5000000000000001E-2</v>
      </c>
      <c r="U65" s="32">
        <v>1.155</v>
      </c>
      <c r="V65" s="3">
        <f t="shared" si="146"/>
        <v>1.056263427728829</v>
      </c>
      <c r="W65" s="3">
        <f t="shared" si="147"/>
        <v>0.11610839357676148</v>
      </c>
      <c r="X65" s="3">
        <f t="shared" si="148"/>
        <v>0.23221678715352295</v>
      </c>
      <c r="Y65" s="3">
        <f t="shared" si="128"/>
        <v>0.3483251807302844</v>
      </c>
      <c r="Z65" s="18">
        <f t="shared" si="149"/>
        <v>1.9459233619881666E-2</v>
      </c>
      <c r="AA65" s="18">
        <f t="shared" si="150"/>
        <v>2.7794860960757197</v>
      </c>
      <c r="AB65" s="39">
        <f t="shared" si="129"/>
        <v>8.3546662629967267E-2</v>
      </c>
      <c r="AC65" s="36">
        <v>0.39379999999999998</v>
      </c>
      <c r="AD65" s="32">
        <v>3.1E-2</v>
      </c>
      <c r="AE65" s="32">
        <v>1.135</v>
      </c>
      <c r="AF65" s="3">
        <f t="shared" si="151"/>
        <v>1.0379731519240007</v>
      </c>
      <c r="AG65" s="3">
        <f t="shared" si="152"/>
        <v>8.2423282024951652E-2</v>
      </c>
      <c r="AH65" s="3">
        <f t="shared" si="153"/>
        <v>0.32969312809980661</v>
      </c>
      <c r="AI65" s="3">
        <f t="shared" si="130"/>
        <v>0.41211641012475825</v>
      </c>
      <c r="AJ65" s="18">
        <f t="shared" si="154"/>
        <v>4.660206566618369E-2</v>
      </c>
      <c r="AK65" s="18">
        <f t="shared" si="155"/>
        <v>2.5897056944360242</v>
      </c>
      <c r="AL65" s="39">
        <f t="shared" si="131"/>
        <v>0.1273091103781219</v>
      </c>
      <c r="AM65" s="36">
        <v>0.35139999999999999</v>
      </c>
      <c r="AN65" s="32">
        <v>0.03</v>
      </c>
      <c r="AO65" s="32">
        <v>1.1359999999999999</v>
      </c>
      <c r="AP65" s="3">
        <f t="shared" si="156"/>
        <v>1.0388876657142421</v>
      </c>
      <c r="AQ65" s="3">
        <f t="shared" si="157"/>
        <v>6.5745636489680667E-2</v>
      </c>
      <c r="AR65" s="3">
        <f t="shared" si="158"/>
        <v>0.39447381893808398</v>
      </c>
      <c r="AS65" s="3">
        <f t="shared" si="132"/>
        <v>0.46021945542776466</v>
      </c>
      <c r="AT65" s="18">
        <f t="shared" si="159"/>
        <v>6.7767416156580329E-2</v>
      </c>
      <c r="AU65" s="18">
        <f t="shared" si="160"/>
        <v>2.4668554802448321</v>
      </c>
      <c r="AV65" s="39">
        <f t="shared" si="133"/>
        <v>0.15990957804262329</v>
      </c>
      <c r="AW65" s="36">
        <v>0.3054</v>
      </c>
      <c r="AX65" s="32">
        <v>3.7999999999999999E-2</v>
      </c>
      <c r="AY65" s="32">
        <v>1.141</v>
      </c>
      <c r="AZ65" s="3">
        <f t="shared" si="161"/>
        <v>1.0434602346654493</v>
      </c>
      <c r="BA65" s="3">
        <f t="shared" si="162"/>
        <v>5.0097506625821436E-2</v>
      </c>
      <c r="BB65" s="3">
        <f t="shared" si="163"/>
        <v>0.40078005300657149</v>
      </c>
      <c r="BC65" s="3">
        <f t="shared" si="134"/>
        <v>0.45087755963239295</v>
      </c>
      <c r="BD65" s="18">
        <f t="shared" si="164"/>
        <v>0.11546135017533687</v>
      </c>
      <c r="BE65" s="18">
        <f t="shared" si="165"/>
        <v>2.3335745874902374</v>
      </c>
      <c r="BF65" s="39">
        <f t="shared" si="135"/>
        <v>0.17174512233509148</v>
      </c>
      <c r="BG65" s="36">
        <v>0.2545</v>
      </c>
      <c r="BH65" s="32">
        <v>3.9E-2</v>
      </c>
      <c r="BI65" s="32">
        <v>1.157</v>
      </c>
      <c r="BJ65" s="3">
        <f t="shared" si="166"/>
        <v>1.0580924553093118</v>
      </c>
      <c r="BK65" s="3">
        <f t="shared" si="167"/>
        <v>3.5772479902343245E-2</v>
      </c>
      <c r="BL65" s="3">
        <f t="shared" si="168"/>
        <v>0.35772479902343235</v>
      </c>
      <c r="BM65" s="3">
        <f t="shared" si="136"/>
        <v>0.39349727892577557</v>
      </c>
      <c r="BN65" s="18">
        <f t="shared" si="169"/>
        <v>0.15230812937011193</v>
      </c>
      <c r="BO65" s="18">
        <f t="shared" si="170"/>
        <v>2.186096382246566</v>
      </c>
      <c r="BP65" s="39">
        <f t="shared" si="137"/>
        <v>0.16363633457725799</v>
      </c>
      <c r="BQ65" s="36">
        <v>0</v>
      </c>
      <c r="BR65" s="32">
        <v>0</v>
      </c>
      <c r="BS65" s="32">
        <v>0</v>
      </c>
      <c r="BT65" s="3">
        <f t="shared" si="171"/>
        <v>0</v>
      </c>
      <c r="BU65" s="3">
        <f t="shared" si="172"/>
        <v>0</v>
      </c>
      <c r="BV65" s="3">
        <f t="shared" si="173"/>
        <v>0</v>
      </c>
      <c r="BW65" s="3">
        <f t="shared" si="138"/>
        <v>0</v>
      </c>
      <c r="BX65" s="18">
        <f t="shared" si="174"/>
        <v>0</v>
      </c>
      <c r="BY65" s="18">
        <f t="shared" si="175"/>
        <v>1.4487053560282079</v>
      </c>
      <c r="BZ65" s="39">
        <f t="shared" si="139"/>
        <v>0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4.4707277079743193</v>
      </c>
      <c r="H66" s="46">
        <f t="shared" si="140"/>
        <v>38869.15492957746</v>
      </c>
      <c r="I66" s="35">
        <v>0.52170000000000005</v>
      </c>
      <c r="J66" s="31">
        <v>4.4999999999999998E-2</v>
      </c>
      <c r="K66" s="31">
        <v>1.1399999999999999</v>
      </c>
      <c r="L66" s="3">
        <f t="shared" si="141"/>
        <v>1.0425457208752078</v>
      </c>
      <c r="M66" s="3">
        <f t="shared" si="142"/>
        <v>0.14593455334468752</v>
      </c>
      <c r="N66" s="3">
        <f t="shared" si="143"/>
        <v>0</v>
      </c>
      <c r="O66" s="3">
        <f t="shared" si="126"/>
        <v>0.14593455334468752</v>
      </c>
      <c r="P66" s="18">
        <f t="shared" si="144"/>
        <v>0</v>
      </c>
      <c r="Q66" s="18">
        <f t="shared" si="145"/>
        <v>3.954862401389704</v>
      </c>
      <c r="R66" s="39">
        <f t="shared" ref="R66:R88" si="178">N66/Q66</f>
        <v>0</v>
      </c>
      <c r="S66" s="35">
        <v>0.50649999999999995</v>
      </c>
      <c r="T66" s="31">
        <v>3.6999999999999998E-2</v>
      </c>
      <c r="U66" s="31">
        <v>1.1140000000000001</v>
      </c>
      <c r="V66" s="3">
        <f t="shared" si="146"/>
        <v>1.0187683623289312</v>
      </c>
      <c r="W66" s="3">
        <f t="shared" si="147"/>
        <v>0.13135180290038639</v>
      </c>
      <c r="X66" s="3">
        <f t="shared" si="148"/>
        <v>0.26270360580077279</v>
      </c>
      <c r="Y66" s="3">
        <f t="shared" si="128"/>
        <v>0.39405540870115918</v>
      </c>
      <c r="Z66" s="18">
        <f t="shared" si="149"/>
        <v>2.6791304515508502E-2</v>
      </c>
      <c r="AA66" s="18">
        <f t="shared" si="150"/>
        <v>3.8960252588810196</v>
      </c>
      <c r="AB66" s="39">
        <f t="shared" si="129"/>
        <v>6.7428619771377998E-2</v>
      </c>
      <c r="AC66" s="35">
        <v>0.4657</v>
      </c>
      <c r="AD66" s="31">
        <v>2.9000000000000001E-2</v>
      </c>
      <c r="AE66" s="31">
        <v>1.089</v>
      </c>
      <c r="AF66" s="3">
        <f t="shared" si="151"/>
        <v>0.99590551757289592</v>
      </c>
      <c r="AG66" s="3">
        <f t="shared" si="152"/>
        <v>0.1061145636312332</v>
      </c>
      <c r="AH66" s="3">
        <f t="shared" si="153"/>
        <v>0.4244582545249328</v>
      </c>
      <c r="AI66" s="3">
        <f t="shared" si="130"/>
        <v>0.53057281815616597</v>
      </c>
      <c r="AJ66" s="18">
        <f t="shared" si="154"/>
        <v>4.0133358821190721E-2</v>
      </c>
      <c r="AK66" s="18">
        <f t="shared" si="155"/>
        <v>3.7380939816208643</v>
      </c>
      <c r="AL66" s="39">
        <f t="shared" si="131"/>
        <v>0.11354938014182422</v>
      </c>
      <c r="AM66" s="35">
        <v>0.43259999999999998</v>
      </c>
      <c r="AN66" s="31">
        <v>2.5000000000000001E-2</v>
      </c>
      <c r="AO66" s="31">
        <v>1.069</v>
      </c>
      <c r="AP66" s="3">
        <f t="shared" si="156"/>
        <v>0.97761524176806769</v>
      </c>
      <c r="AQ66" s="3">
        <f t="shared" si="157"/>
        <v>8.8233843511811086E-2</v>
      </c>
      <c r="AR66" s="3">
        <f t="shared" si="158"/>
        <v>0.52940306107086643</v>
      </c>
      <c r="AS66" s="3">
        <f t="shared" si="132"/>
        <v>0.6176369045826775</v>
      </c>
      <c r="AT66" s="18">
        <f t="shared" si="159"/>
        <v>5.0007878272197874E-2</v>
      </c>
      <c r="AU66" s="18">
        <f t="shared" si="160"/>
        <v>3.6099683620789254</v>
      </c>
      <c r="AV66" s="39">
        <f t="shared" si="133"/>
        <v>0.14665033262673563</v>
      </c>
      <c r="AW66" s="35">
        <v>0.40660000000000002</v>
      </c>
      <c r="AX66" s="31">
        <v>2.1000000000000001E-2</v>
      </c>
      <c r="AY66" s="31">
        <v>1.0580000000000001</v>
      </c>
      <c r="AZ66" s="3">
        <f t="shared" si="161"/>
        <v>0.96755559007541225</v>
      </c>
      <c r="BA66" s="3">
        <f t="shared" si="162"/>
        <v>7.635066800218937E-2</v>
      </c>
      <c r="BB66" s="3">
        <f t="shared" si="163"/>
        <v>0.61080534401751496</v>
      </c>
      <c r="BC66" s="3">
        <f t="shared" si="134"/>
        <v>0.68715601201970433</v>
      </c>
      <c r="BD66" s="18">
        <f t="shared" si="164"/>
        <v>5.4862093554815194E-2</v>
      </c>
      <c r="BE66" s="18">
        <f t="shared" si="165"/>
        <v>3.5093258814719643</v>
      </c>
      <c r="BF66" s="39">
        <f t="shared" si="135"/>
        <v>0.17405204436622926</v>
      </c>
      <c r="BG66" s="35">
        <v>0.37830000000000003</v>
      </c>
      <c r="BH66" s="31">
        <v>2.1000000000000001E-2</v>
      </c>
      <c r="BI66" s="31">
        <v>1.048</v>
      </c>
      <c r="BJ66" s="3">
        <f t="shared" si="166"/>
        <v>0.95841045217299814</v>
      </c>
      <c r="BK66" s="3">
        <f t="shared" si="167"/>
        <v>6.4848809098333474E-2</v>
      </c>
      <c r="BL66" s="3">
        <f t="shared" si="168"/>
        <v>0.64848809098333471</v>
      </c>
      <c r="BM66" s="3">
        <f t="shared" si="136"/>
        <v>0.71333690008166817</v>
      </c>
      <c r="BN66" s="18">
        <f t="shared" si="169"/>
        <v>6.7287380154743837E-2</v>
      </c>
      <c r="BO66" s="18">
        <f t="shared" si="170"/>
        <v>3.3997804121959256</v>
      </c>
      <c r="BP66" s="39">
        <f t="shared" si="137"/>
        <v>0.19074411060697735</v>
      </c>
      <c r="BQ66" s="35">
        <v>0.36209999999999998</v>
      </c>
      <c r="BR66" s="31">
        <v>1.6E-2</v>
      </c>
      <c r="BS66" s="31">
        <v>1.0469999999999999</v>
      </c>
      <c r="BT66" s="3">
        <f t="shared" si="171"/>
        <v>0.9574959383827566</v>
      </c>
      <c r="BU66" s="3">
        <f t="shared" si="172"/>
        <v>5.9300338182462699E-2</v>
      </c>
      <c r="BV66" s="3">
        <f t="shared" si="173"/>
        <v>0.7116040581895523</v>
      </c>
      <c r="BW66" s="3">
        <f t="shared" si="138"/>
        <v>0.77090439637201502</v>
      </c>
      <c r="BX66" s="18">
        <f t="shared" si="174"/>
        <v>6.1402542069685893E-2</v>
      </c>
      <c r="BY66" s="18">
        <f t="shared" si="175"/>
        <v>3.3370724050485108</v>
      </c>
      <c r="BZ66" s="39">
        <f t="shared" si="139"/>
        <v>0.21324201929601458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4.8822074786116243</v>
      </c>
      <c r="H67" s="46">
        <f t="shared" si="140"/>
        <v>42446.619718309856</v>
      </c>
      <c r="I67" s="35">
        <v>0.75939999999999996</v>
      </c>
      <c r="J67" s="31">
        <v>6.2E-2</v>
      </c>
      <c r="K67" s="32">
        <v>1.167</v>
      </c>
      <c r="L67" s="3">
        <f t="shared" si="141"/>
        <v>1.067237593211726</v>
      </c>
      <c r="M67" s="3">
        <f t="shared" si="142"/>
        <v>0.32403330825997989</v>
      </c>
      <c r="N67" s="3">
        <f t="shared" si="143"/>
        <v>0</v>
      </c>
      <c r="O67" s="3">
        <f t="shared" si="126"/>
        <v>0.32403330825997989</v>
      </c>
      <c r="P67" s="18">
        <f t="shared" si="144"/>
        <v>0</v>
      </c>
      <c r="Q67" s="18">
        <f t="shared" si="145"/>
        <v>6.3487132117949665</v>
      </c>
      <c r="R67" s="39">
        <f t="shared" si="178"/>
        <v>0</v>
      </c>
      <c r="S67" s="35">
        <v>0.67330000000000001</v>
      </c>
      <c r="T67" s="31">
        <v>1.4E-2</v>
      </c>
      <c r="U67" s="32">
        <v>1.17</v>
      </c>
      <c r="V67" s="3">
        <f t="shared" si="146"/>
        <v>1.0699811345824501</v>
      </c>
      <c r="W67" s="3">
        <f t="shared" si="147"/>
        <v>0.25603286119831919</v>
      </c>
      <c r="X67" s="3">
        <f t="shared" si="148"/>
        <v>0.51206572239663839</v>
      </c>
      <c r="Y67" s="3">
        <f t="shared" si="128"/>
        <v>0.76809858359495764</v>
      </c>
      <c r="Z67" s="18">
        <f t="shared" si="149"/>
        <v>1.1182052169384655E-2</v>
      </c>
      <c r="AA67" s="18">
        <f t="shared" si="150"/>
        <v>5.9146777921224665</v>
      </c>
      <c r="AB67" s="39">
        <f t="shared" si="129"/>
        <v>8.6575421416638987E-2</v>
      </c>
      <c r="AC67" s="35">
        <v>0.62939999999999996</v>
      </c>
      <c r="AD67" s="31">
        <v>2.3E-2</v>
      </c>
      <c r="AE67" s="32">
        <v>1.1519999999999999</v>
      </c>
      <c r="AF67" s="3">
        <f t="shared" si="151"/>
        <v>1.0535198863581048</v>
      </c>
      <c r="AG67" s="3">
        <f t="shared" si="152"/>
        <v>0.2169028170180875</v>
      </c>
      <c r="AH67" s="3">
        <f t="shared" si="153"/>
        <v>0.86761126807235001</v>
      </c>
      <c r="AI67" s="3">
        <f t="shared" si="130"/>
        <v>1.0845140850904376</v>
      </c>
      <c r="AJ67" s="18">
        <f t="shared" si="154"/>
        <v>3.5619231471627703E-2</v>
      </c>
      <c r="AK67" s="18">
        <f t="shared" si="155"/>
        <v>5.6933751797691245</v>
      </c>
      <c r="AL67" s="39">
        <f t="shared" si="131"/>
        <v>0.15238961787646199</v>
      </c>
      <c r="AM67" s="35">
        <v>0.5867</v>
      </c>
      <c r="AN67" s="31">
        <v>1.4999999999999999E-2</v>
      </c>
      <c r="AO67" s="32">
        <v>1.131</v>
      </c>
      <c r="AP67" s="3">
        <f t="shared" si="156"/>
        <v>1.0343150967630352</v>
      </c>
      <c r="AQ67" s="3">
        <f t="shared" si="157"/>
        <v>0.18166202182042979</v>
      </c>
      <c r="AR67" s="3">
        <f t="shared" si="158"/>
        <v>1.0899721309225787</v>
      </c>
      <c r="AS67" s="3">
        <f t="shared" si="132"/>
        <v>1.2716341527430086</v>
      </c>
      <c r="AT67" s="18">
        <f t="shared" si="159"/>
        <v>3.3586092408758907E-2</v>
      </c>
      <c r="AU67" s="18">
        <f t="shared" si="160"/>
        <v>5.4781218415575603</v>
      </c>
      <c r="AV67" s="39">
        <f t="shared" si="133"/>
        <v>0.19896821619664337</v>
      </c>
      <c r="AW67" s="35">
        <v>0.52600000000000002</v>
      </c>
      <c r="AX67" s="31">
        <v>1.0999999999999999E-2</v>
      </c>
      <c r="AY67" s="32">
        <v>1.119</v>
      </c>
      <c r="AZ67" s="3">
        <f t="shared" si="161"/>
        <v>1.0233409312801383</v>
      </c>
      <c r="BA67" s="3">
        <f t="shared" si="162"/>
        <v>0.14293494486175828</v>
      </c>
      <c r="BB67" s="3">
        <f t="shared" si="163"/>
        <v>1.1434795588940663</v>
      </c>
      <c r="BC67" s="3">
        <f t="shared" si="134"/>
        <v>1.2864145037558246</v>
      </c>
      <c r="BD67" s="18">
        <f t="shared" si="164"/>
        <v>3.214656729410631E-2</v>
      </c>
      <c r="BE67" s="18">
        <f t="shared" si="165"/>
        <v>5.1721293912193396</v>
      </c>
      <c r="BF67" s="39">
        <f t="shared" si="135"/>
        <v>0.22108487093059534</v>
      </c>
      <c r="BG67" s="35">
        <v>0.47710000000000002</v>
      </c>
      <c r="BH67" s="31">
        <v>0.01</v>
      </c>
      <c r="BI67" s="32">
        <v>1.105</v>
      </c>
      <c r="BJ67" s="3">
        <f t="shared" si="166"/>
        <v>1.0105377382167584</v>
      </c>
      <c r="BK67" s="3">
        <f t="shared" si="167"/>
        <v>0.11467008812496989</v>
      </c>
      <c r="BL67" s="3">
        <f t="shared" si="168"/>
        <v>1.1467008812496986</v>
      </c>
      <c r="BM67" s="3">
        <f t="shared" si="136"/>
        <v>1.2613709693746684</v>
      </c>
      <c r="BN67" s="18">
        <f t="shared" si="169"/>
        <v>3.5621837267991244E-2</v>
      </c>
      <c r="BO67" s="18">
        <f t="shared" si="170"/>
        <v>4.9256214699419258</v>
      </c>
      <c r="BP67" s="39">
        <f t="shared" si="137"/>
        <v>0.23280328954372909</v>
      </c>
      <c r="BQ67" s="35">
        <v>0.43980000000000002</v>
      </c>
      <c r="BR67" s="31">
        <v>0.01</v>
      </c>
      <c r="BS67" s="32">
        <v>1.095</v>
      </c>
      <c r="BT67" s="3">
        <f t="shared" si="171"/>
        <v>1.0013926003143443</v>
      </c>
      <c r="BU67" s="3">
        <f t="shared" si="172"/>
        <v>9.5685349058747177E-2</v>
      </c>
      <c r="BV67" s="3">
        <f t="shared" si="173"/>
        <v>1.148224188704966</v>
      </c>
      <c r="BW67" s="3">
        <f t="shared" si="138"/>
        <v>1.2439095377637133</v>
      </c>
      <c r="BX67" s="18">
        <f t="shared" si="174"/>
        <v>4.1976018604290524E-2</v>
      </c>
      <c r="BY67" s="18">
        <f t="shared" si="175"/>
        <v>4.7375898653683572</v>
      </c>
      <c r="BZ67" s="39">
        <f t="shared" si="139"/>
        <v>0.24236462448943735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5.2936872492489302</v>
      </c>
      <c r="H68" s="46">
        <f t="shared" si="140"/>
        <v>46024.084507042258</v>
      </c>
      <c r="I68" s="35">
        <v>0.79169999999999996</v>
      </c>
      <c r="J68" s="31">
        <v>6.5000000000000002E-2</v>
      </c>
      <c r="K68" s="31">
        <v>1.202</v>
      </c>
      <c r="L68" s="3">
        <f t="shared" si="141"/>
        <v>1.0992455758701754</v>
      </c>
      <c r="M68" s="3">
        <f t="shared" si="142"/>
        <v>0.37362590699538206</v>
      </c>
      <c r="N68" s="3">
        <f t="shared" si="143"/>
        <v>0</v>
      </c>
      <c r="O68" s="3">
        <f t="shared" si="126"/>
        <v>0.37362590699538206</v>
      </c>
      <c r="P68" s="18">
        <f t="shared" si="144"/>
        <v>0</v>
      </c>
      <c r="Q68" s="18">
        <f t="shared" si="145"/>
        <v>8.3006064573096747</v>
      </c>
      <c r="R68" s="39">
        <f t="shared" si="178"/>
        <v>0</v>
      </c>
      <c r="S68" s="35">
        <v>0.72929999999999995</v>
      </c>
      <c r="T68" s="31">
        <v>3.1E-2</v>
      </c>
      <c r="U68" s="31">
        <v>1.2010000000000001</v>
      </c>
      <c r="V68" s="3">
        <f t="shared" si="146"/>
        <v>1.098331062079934</v>
      </c>
      <c r="W68" s="3">
        <f t="shared" si="147"/>
        <v>0.31652294586877056</v>
      </c>
      <c r="X68" s="3">
        <f t="shared" si="148"/>
        <v>0.63304589173754111</v>
      </c>
      <c r="Y68" s="3">
        <f t="shared" si="128"/>
        <v>0.94956883760631161</v>
      </c>
      <c r="Z68" s="18">
        <f t="shared" si="149"/>
        <v>2.6089722726607943E-2</v>
      </c>
      <c r="AA68" s="18">
        <f t="shared" si="150"/>
        <v>7.8996171850822812</v>
      </c>
      <c r="AB68" s="39">
        <f t="shared" si="129"/>
        <v>8.0136274569480595E-2</v>
      </c>
      <c r="AC68" s="35">
        <v>0.63280000000000003</v>
      </c>
      <c r="AD68" s="31">
        <v>1.7999999999999999E-2</v>
      </c>
      <c r="AE68" s="31">
        <v>1.202</v>
      </c>
      <c r="AF68" s="3">
        <f t="shared" si="151"/>
        <v>1.0992455758701754</v>
      </c>
      <c r="AG68" s="3">
        <f t="shared" si="152"/>
        <v>0.23869791934802434</v>
      </c>
      <c r="AH68" s="3">
        <f t="shared" si="153"/>
        <v>0.95479167739209736</v>
      </c>
      <c r="AI68" s="3">
        <f t="shared" si="130"/>
        <v>1.1934895967401218</v>
      </c>
      <c r="AJ68" s="18">
        <f t="shared" si="154"/>
        <v>3.0348217718673107E-2</v>
      </c>
      <c r="AK68" s="18">
        <f t="shared" si="155"/>
        <v>7.2794975573588312</v>
      </c>
      <c r="AL68" s="39">
        <f t="shared" si="131"/>
        <v>0.13116175530918342</v>
      </c>
      <c r="AM68" s="35">
        <v>0.58509999999999995</v>
      </c>
      <c r="AN68" s="31">
        <v>1.4E-2</v>
      </c>
      <c r="AO68" s="31">
        <v>1.1870000000000001</v>
      </c>
      <c r="AP68" s="3">
        <f t="shared" si="156"/>
        <v>1.0855278690165542</v>
      </c>
      <c r="AQ68" s="3">
        <f t="shared" si="157"/>
        <v>0.19900701759897518</v>
      </c>
      <c r="AR68" s="3">
        <f t="shared" si="158"/>
        <v>1.194042105593851</v>
      </c>
      <c r="AS68" s="3">
        <f t="shared" si="132"/>
        <v>1.3930491231928261</v>
      </c>
      <c r="AT68" s="18">
        <f t="shared" si="159"/>
        <v>3.4528084293328362E-2</v>
      </c>
      <c r="AU68" s="18">
        <f t="shared" si="160"/>
        <v>6.97297210406962</v>
      </c>
      <c r="AV68" s="39">
        <f t="shared" si="133"/>
        <v>0.17123861787672648</v>
      </c>
      <c r="AW68" s="35">
        <v>0.52700000000000002</v>
      </c>
      <c r="AX68" s="31">
        <v>8.9999999999999993E-3</v>
      </c>
      <c r="AY68" s="31">
        <v>1.181</v>
      </c>
      <c r="AZ68" s="3">
        <f t="shared" si="161"/>
        <v>1.0800407862751058</v>
      </c>
      <c r="BA68" s="3">
        <f t="shared" si="162"/>
        <v>0.15981876957334595</v>
      </c>
      <c r="BB68" s="3">
        <f t="shared" si="163"/>
        <v>1.2785501565867676</v>
      </c>
      <c r="BC68" s="3">
        <f t="shared" si="134"/>
        <v>1.4383689261601136</v>
      </c>
      <c r="BD68" s="18">
        <f t="shared" si="164"/>
        <v>2.9297060704091507E-2</v>
      </c>
      <c r="BE68" s="18">
        <f t="shared" si="165"/>
        <v>6.5996151054091801</v>
      </c>
      <c r="BF68" s="39">
        <f t="shared" si="135"/>
        <v>0.19373101857695332</v>
      </c>
      <c r="BG68" s="35">
        <v>0.48930000000000001</v>
      </c>
      <c r="BH68" s="31">
        <v>1.2999999999999999E-2</v>
      </c>
      <c r="BI68" s="31">
        <v>1.1679999999999999</v>
      </c>
      <c r="BJ68" s="3">
        <f t="shared" si="166"/>
        <v>1.0681521070019673</v>
      </c>
      <c r="BK68" s="3">
        <f t="shared" si="167"/>
        <v>0.13475437502472035</v>
      </c>
      <c r="BL68" s="3">
        <f t="shared" si="168"/>
        <v>1.3475437502472032</v>
      </c>
      <c r="BM68" s="3">
        <f t="shared" si="136"/>
        <v>1.4822981252719236</v>
      </c>
      <c r="BN68" s="18">
        <f t="shared" si="169"/>
        <v>5.1739329598177342E-2</v>
      </c>
      <c r="BO68" s="18">
        <f t="shared" si="170"/>
        <v>6.357350753438463</v>
      </c>
      <c r="BP68" s="39">
        <f t="shared" si="137"/>
        <v>0.21196624230908845</v>
      </c>
      <c r="BQ68" s="35">
        <v>0.45540000000000003</v>
      </c>
      <c r="BR68" s="31">
        <v>1.2E-2</v>
      </c>
      <c r="BS68" s="31">
        <v>1.1619999999999999</v>
      </c>
      <c r="BT68" s="3">
        <f t="shared" si="171"/>
        <v>1.0626650242605189</v>
      </c>
      <c r="BU68" s="3">
        <f t="shared" si="172"/>
        <v>0.1155327380009654</v>
      </c>
      <c r="BV68" s="3">
        <f t="shared" si="173"/>
        <v>1.3863928560115848</v>
      </c>
      <c r="BW68" s="3">
        <f t="shared" si="138"/>
        <v>1.5019255940125502</v>
      </c>
      <c r="BX68" s="18">
        <f t="shared" si="174"/>
        <v>5.6723955478157659E-2</v>
      </c>
      <c r="BY68" s="18">
        <f t="shared" si="175"/>
        <v>6.139505619968773</v>
      </c>
      <c r="BZ68" s="39">
        <f t="shared" si="139"/>
        <v>0.22581506424594433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5.7051670198862352</v>
      </c>
      <c r="H69" s="46">
        <f t="shared" si="140"/>
        <v>49601.549295774654</v>
      </c>
      <c r="I69" s="35">
        <v>0.75519999999999998</v>
      </c>
      <c r="J69" s="31">
        <v>0.09</v>
      </c>
      <c r="K69" s="31">
        <v>1.169</v>
      </c>
      <c r="L69" s="3">
        <f t="shared" si="141"/>
        <v>1.0690666207922088</v>
      </c>
      <c r="M69" s="3">
        <f t="shared" si="142"/>
        <v>0.32155831334454127</v>
      </c>
      <c r="N69" s="3">
        <f t="shared" si="143"/>
        <v>0</v>
      </c>
      <c r="O69" s="3">
        <f t="shared" si="126"/>
        <v>0.32155831334454127</v>
      </c>
      <c r="P69" s="18">
        <f t="shared" si="144"/>
        <v>0</v>
      </c>
      <c r="Q69" s="18">
        <f t="shared" si="145"/>
        <v>10.096976488554965</v>
      </c>
      <c r="R69" s="39">
        <f t="shared" si="178"/>
        <v>0</v>
      </c>
      <c r="S69" s="35">
        <v>0.60650000000000004</v>
      </c>
      <c r="T69" s="31">
        <v>7.0000000000000007E-2</v>
      </c>
      <c r="U69" s="31">
        <v>1.18</v>
      </c>
      <c r="V69" s="3">
        <f t="shared" si="146"/>
        <v>1.0791262724848643</v>
      </c>
      <c r="W69" s="3">
        <f t="shared" si="147"/>
        <v>0.21131600038483969</v>
      </c>
      <c r="X69" s="3">
        <f t="shared" si="148"/>
        <v>0.42263200076967938</v>
      </c>
      <c r="Y69" s="3">
        <f t="shared" si="128"/>
        <v>0.6339480011545191</v>
      </c>
      <c r="Z69" s="18">
        <f t="shared" si="149"/>
        <v>5.6870076121890552E-2</v>
      </c>
      <c r="AA69" s="18">
        <f t="shared" si="150"/>
        <v>8.9008161923088505</v>
      </c>
      <c r="AB69" s="39">
        <f t="shared" si="129"/>
        <v>4.7482387192185088E-2</v>
      </c>
      <c r="AC69" s="35">
        <v>0.49349999999999999</v>
      </c>
      <c r="AD69" s="31">
        <v>8.5999999999999993E-2</v>
      </c>
      <c r="AE69" s="31">
        <v>1.1930000000000001</v>
      </c>
      <c r="AF69" s="3">
        <f t="shared" si="151"/>
        <v>1.0910149517580026</v>
      </c>
      <c r="AG69" s="3">
        <f t="shared" si="152"/>
        <v>0.14300853525181975</v>
      </c>
      <c r="AH69" s="3">
        <f t="shared" si="153"/>
        <v>0.57203414100727901</v>
      </c>
      <c r="AI69" s="3">
        <f t="shared" si="130"/>
        <v>0.71504267625909879</v>
      </c>
      <c r="AJ69" s="18">
        <f t="shared" si="154"/>
        <v>0.14283383246716452</v>
      </c>
      <c r="AK69" s="18">
        <f t="shared" si="155"/>
        <v>7.991830896573739</v>
      </c>
      <c r="AL69" s="39">
        <f t="shared" si="131"/>
        <v>7.1577357980950482E-2</v>
      </c>
      <c r="AM69" s="35">
        <v>0.41370000000000001</v>
      </c>
      <c r="AN69" s="31">
        <v>4.5999999999999999E-2</v>
      </c>
      <c r="AO69" s="31">
        <v>1.2350000000000001</v>
      </c>
      <c r="AP69" s="3">
        <f t="shared" si="156"/>
        <v>1.1294245309481419</v>
      </c>
      <c r="AQ69" s="3">
        <f t="shared" si="157"/>
        <v>0.10769901072705579</v>
      </c>
      <c r="AR69" s="3">
        <f t="shared" si="158"/>
        <v>0.64619406436233462</v>
      </c>
      <c r="AS69" s="3">
        <f t="shared" si="132"/>
        <v>0.75389307508939041</v>
      </c>
      <c r="AT69" s="18">
        <f t="shared" si="159"/>
        <v>0.12281028989735557</v>
      </c>
      <c r="AU69" s="18">
        <f t="shared" si="160"/>
        <v>7.3499103071962031</v>
      </c>
      <c r="AV69" s="39">
        <f t="shared" si="133"/>
        <v>8.7918632657279408E-2</v>
      </c>
      <c r="AW69" s="35">
        <v>0.40649999999999997</v>
      </c>
      <c r="AX69" s="31">
        <v>2.4E-2</v>
      </c>
      <c r="AY69" s="31">
        <v>1.2270000000000001</v>
      </c>
      <c r="AZ69" s="3">
        <f t="shared" si="161"/>
        <v>1.1221084206262106</v>
      </c>
      <c r="BA69" s="3">
        <f t="shared" si="162"/>
        <v>0.10264008013124706</v>
      </c>
      <c r="BB69" s="3">
        <f t="shared" si="163"/>
        <v>0.82112064104997651</v>
      </c>
      <c r="BC69" s="3">
        <f t="shared" si="134"/>
        <v>0.92376072118122354</v>
      </c>
      <c r="BD69" s="18">
        <f t="shared" si="164"/>
        <v>8.433000254479954E-2</v>
      </c>
      <c r="BE69" s="18">
        <f t="shared" si="165"/>
        <v>7.2919926600343175</v>
      </c>
      <c r="BF69" s="39">
        <f t="shared" si="135"/>
        <v>0.11260579643069912</v>
      </c>
      <c r="BG69" s="35">
        <v>0.40649999999999997</v>
      </c>
      <c r="BH69" s="31">
        <v>2.3E-2</v>
      </c>
      <c r="BI69" s="31">
        <v>1.2190000000000001</v>
      </c>
      <c r="BJ69" s="3">
        <f t="shared" si="166"/>
        <v>1.1147923103042794</v>
      </c>
      <c r="BK69" s="3">
        <f t="shared" si="167"/>
        <v>0.10130602340566539</v>
      </c>
      <c r="BL69" s="3">
        <f t="shared" si="168"/>
        <v>1.0130602340566537</v>
      </c>
      <c r="BM69" s="3">
        <f t="shared" si="136"/>
        <v>1.114366257462319</v>
      </c>
      <c r="BN69" s="18">
        <f t="shared" si="169"/>
        <v>9.9707311591275799E-2</v>
      </c>
      <c r="BO69" s="18">
        <f t="shared" si="170"/>
        <v>7.2919926600343175</v>
      </c>
      <c r="BP69" s="39">
        <f t="shared" si="137"/>
        <v>0.1389277638208547</v>
      </c>
      <c r="BQ69" s="35">
        <v>0.3881</v>
      </c>
      <c r="BR69" s="31">
        <v>2.4E-2</v>
      </c>
      <c r="BS69" s="31">
        <v>1.222</v>
      </c>
      <c r="BT69" s="3">
        <f t="shared" si="171"/>
        <v>1.1175358516750036</v>
      </c>
      <c r="BU69" s="3">
        <f t="shared" si="172"/>
        <v>9.2797538051637637E-2</v>
      </c>
      <c r="BV69" s="3">
        <f t="shared" si="173"/>
        <v>1.1135704566196516</v>
      </c>
      <c r="BW69" s="3">
        <f t="shared" si="138"/>
        <v>1.2063679946712893</v>
      </c>
      <c r="BX69" s="18">
        <f t="shared" si="174"/>
        <v>0.12546617519832737</v>
      </c>
      <c r="BY69" s="18">
        <f t="shared" si="175"/>
        <v>7.1439808950650621</v>
      </c>
      <c r="BZ69" s="39">
        <f t="shared" si="139"/>
        <v>0.15587534079057894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6.1166467905235393</v>
      </c>
      <c r="H70" s="46">
        <f t="shared" si="140"/>
        <v>53179.014084507042</v>
      </c>
      <c r="I70" s="35">
        <v>0.81769999999999998</v>
      </c>
      <c r="J70" s="31">
        <v>0.10100000000000001</v>
      </c>
      <c r="K70" s="31">
        <v>1.1579999999999999</v>
      </c>
      <c r="L70" s="3">
        <f t="shared" si="141"/>
        <v>1.0590069690995532</v>
      </c>
      <c r="M70" s="3">
        <f t="shared" si="142"/>
        <v>0.36992345735108478</v>
      </c>
      <c r="N70" s="3">
        <f t="shared" si="143"/>
        <v>0</v>
      </c>
      <c r="O70" s="3">
        <f t="shared" si="126"/>
        <v>0.36992345735108478</v>
      </c>
      <c r="P70" s="18">
        <f t="shared" si="144"/>
        <v>0</v>
      </c>
      <c r="Q70" s="18">
        <f t="shared" si="145"/>
        <v>13.062613566081456</v>
      </c>
      <c r="R70" s="39">
        <f t="shared" si="178"/>
        <v>0</v>
      </c>
      <c r="S70" s="35">
        <v>0.65710000000000002</v>
      </c>
      <c r="T70" s="31">
        <v>8.8999999999999996E-2</v>
      </c>
      <c r="U70" s="31">
        <v>1.1619999999999999</v>
      </c>
      <c r="V70" s="3">
        <f t="shared" si="146"/>
        <v>1.0626650242605189</v>
      </c>
      <c r="W70" s="3">
        <f t="shared" si="147"/>
        <v>0.24053703184139147</v>
      </c>
      <c r="X70" s="3">
        <f t="shared" si="148"/>
        <v>0.48107406368278294</v>
      </c>
      <c r="Y70" s="3">
        <f t="shared" si="128"/>
        <v>0.72161109552417435</v>
      </c>
      <c r="Z70" s="18">
        <f t="shared" si="149"/>
        <v>7.0117111632722662E-2</v>
      </c>
      <c r="AA70" s="18">
        <f t="shared" si="150"/>
        <v>11.470554873880893</v>
      </c>
      <c r="AB70" s="39">
        <f t="shared" si="129"/>
        <v>4.1939912146553258E-2</v>
      </c>
      <c r="AC70" s="35">
        <v>0.53410000000000002</v>
      </c>
      <c r="AD70" s="31">
        <v>9.6000000000000002E-2</v>
      </c>
      <c r="AE70" s="31">
        <v>1.1579999999999999</v>
      </c>
      <c r="AF70" s="3">
        <f t="shared" si="151"/>
        <v>1.0590069690995532</v>
      </c>
      <c r="AG70" s="3">
        <f t="shared" si="152"/>
        <v>0.15782254115538524</v>
      </c>
      <c r="AH70" s="3">
        <f t="shared" si="153"/>
        <v>0.63129016462154097</v>
      </c>
      <c r="AI70" s="3">
        <f t="shared" si="130"/>
        <v>0.78911270577692627</v>
      </c>
      <c r="AJ70" s="18">
        <f t="shared" si="154"/>
        <v>0.15022427005057298</v>
      </c>
      <c r="AK70" s="18">
        <f t="shared" si="155"/>
        <v>10.25123221422542</v>
      </c>
      <c r="AL70" s="39">
        <f t="shared" si="131"/>
        <v>6.1581881224533466E-2</v>
      </c>
      <c r="AM70" s="35">
        <v>0.47270000000000001</v>
      </c>
      <c r="AN70" s="31">
        <v>6.9000000000000006E-2</v>
      </c>
      <c r="AO70" s="31">
        <v>1.1739999999999999</v>
      </c>
      <c r="AP70" s="3">
        <f t="shared" si="156"/>
        <v>1.0736391897434157</v>
      </c>
      <c r="AQ70" s="3">
        <f t="shared" si="157"/>
        <v>0.12706155193906421</v>
      </c>
      <c r="AR70" s="3">
        <f t="shared" si="158"/>
        <v>0.76236931163438515</v>
      </c>
      <c r="AS70" s="3">
        <f t="shared" si="132"/>
        <v>0.88943086357344936</v>
      </c>
      <c r="AT70" s="18">
        <f t="shared" si="159"/>
        <v>0.16646705415781371</v>
      </c>
      <c r="AU70" s="18">
        <f t="shared" si="160"/>
        <v>9.6425622036331742</v>
      </c>
      <c r="AV70" s="39">
        <f t="shared" si="133"/>
        <v>7.9062939448514599E-2</v>
      </c>
      <c r="AW70" s="35">
        <v>0.38240000000000002</v>
      </c>
      <c r="AX70" s="31">
        <v>7.4999999999999997E-2</v>
      </c>
      <c r="AY70" s="31">
        <v>1.24</v>
      </c>
      <c r="AZ70" s="3">
        <f t="shared" si="161"/>
        <v>1.1339970998993489</v>
      </c>
      <c r="BA70" s="3">
        <f t="shared" si="162"/>
        <v>9.2765372886854366E-2</v>
      </c>
      <c r="BB70" s="3">
        <f t="shared" si="163"/>
        <v>0.74212298309483493</v>
      </c>
      <c r="BC70" s="3">
        <f t="shared" si="134"/>
        <v>0.83488835598168931</v>
      </c>
      <c r="BD70" s="18">
        <f t="shared" si="164"/>
        <v>0.26914503953611113</v>
      </c>
      <c r="BE70" s="18">
        <f t="shared" si="165"/>
        <v>8.7474009339836662</v>
      </c>
      <c r="BF70" s="39">
        <f t="shared" si="135"/>
        <v>8.4839255533799299E-2</v>
      </c>
      <c r="BG70" s="35">
        <v>0.31929999999999997</v>
      </c>
      <c r="BH70" s="31">
        <v>3.6999999999999998E-2</v>
      </c>
      <c r="BI70" s="31">
        <v>1.2729999999999999</v>
      </c>
      <c r="BJ70" s="3">
        <f t="shared" si="166"/>
        <v>1.1641760549773152</v>
      </c>
      <c r="BK70" s="3">
        <f t="shared" si="167"/>
        <v>6.8164994105749152E-2</v>
      </c>
      <c r="BL70" s="3">
        <f t="shared" si="168"/>
        <v>0.68164994105749144</v>
      </c>
      <c r="BM70" s="3">
        <f t="shared" si="136"/>
        <v>0.7498149351632406</v>
      </c>
      <c r="BN70" s="18">
        <f t="shared" si="169"/>
        <v>0.17492435880217364</v>
      </c>
      <c r="BO70" s="18">
        <f t="shared" si="170"/>
        <v>8.121878496388053</v>
      </c>
      <c r="BP70" s="39">
        <f t="shared" si="137"/>
        <v>8.3927621099063918E-2</v>
      </c>
      <c r="BQ70" s="35">
        <v>0.3201</v>
      </c>
      <c r="BR70" s="31">
        <v>3.4000000000000002E-2</v>
      </c>
      <c r="BS70" s="31">
        <v>1.272</v>
      </c>
      <c r="BT70" s="3">
        <f t="shared" si="171"/>
        <v>1.1632615411870739</v>
      </c>
      <c r="BU70" s="3">
        <f t="shared" si="172"/>
        <v>6.8399405656837539E-2</v>
      </c>
      <c r="BV70" s="3">
        <f t="shared" si="173"/>
        <v>0.82079286788205041</v>
      </c>
      <c r="BW70" s="3">
        <f t="shared" si="138"/>
        <v>0.88919227353888797</v>
      </c>
      <c r="BX70" s="18">
        <f t="shared" si="174"/>
        <v>0.19258663501637663</v>
      </c>
      <c r="BY70" s="18">
        <f t="shared" si="175"/>
        <v>8.1298090502719909</v>
      </c>
      <c r="BZ70" s="39">
        <f t="shared" si="139"/>
        <v>0.10096090360874958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6.5281265611608452</v>
      </c>
      <c r="H71" s="46">
        <f t="shared" si="140"/>
        <v>56756.478873239437</v>
      </c>
      <c r="I71" s="35">
        <v>0.78349999999999997</v>
      </c>
      <c r="J71" s="31">
        <v>8.1000000000000003E-2</v>
      </c>
      <c r="K71" s="31">
        <v>1.167</v>
      </c>
      <c r="L71" s="3">
        <f t="shared" si="141"/>
        <v>1.067237593211726</v>
      </c>
      <c r="M71" s="3">
        <f t="shared" si="142"/>
        <v>0.34492642788298594</v>
      </c>
      <c r="N71" s="3">
        <f t="shared" si="143"/>
        <v>0</v>
      </c>
      <c r="O71" s="3">
        <f t="shared" si="126"/>
        <v>0.34492642788298594</v>
      </c>
      <c r="P71" s="18">
        <f t="shared" si="144"/>
        <v>0</v>
      </c>
      <c r="Q71" s="18">
        <f t="shared" si="145"/>
        <v>15.468026056046618</v>
      </c>
      <c r="R71" s="39">
        <f t="shared" si="178"/>
        <v>0</v>
      </c>
      <c r="S71" s="35">
        <v>0.74680000000000002</v>
      </c>
      <c r="T71" s="31">
        <v>9.1999999999999998E-2</v>
      </c>
      <c r="U71" s="31">
        <v>1.1639999999999999</v>
      </c>
      <c r="V71" s="3">
        <f t="shared" si="146"/>
        <v>1.0644940518410015</v>
      </c>
      <c r="W71" s="3">
        <f t="shared" si="147"/>
        <v>0.31176067729899581</v>
      </c>
      <c r="X71" s="3">
        <f t="shared" si="148"/>
        <v>0.62352135459799163</v>
      </c>
      <c r="Y71" s="3">
        <f t="shared" si="128"/>
        <v>0.93528203189698744</v>
      </c>
      <c r="Z71" s="18">
        <f t="shared" si="149"/>
        <v>7.2730327455847468E-2</v>
      </c>
      <c r="AA71" s="18">
        <f t="shared" si="150"/>
        <v>15.025738127525459</v>
      </c>
      <c r="AB71" s="39">
        <f t="shared" si="129"/>
        <v>4.1496886828858728E-2</v>
      </c>
      <c r="AC71" s="35">
        <v>0.61739999999999995</v>
      </c>
      <c r="AD71" s="31">
        <v>0.09</v>
      </c>
      <c r="AE71" s="31">
        <v>1.161</v>
      </c>
      <c r="AF71" s="3">
        <f t="shared" si="151"/>
        <v>1.0617505104702776</v>
      </c>
      <c r="AG71" s="3">
        <f t="shared" si="152"/>
        <v>0.21198466584651973</v>
      </c>
      <c r="AH71" s="3">
        <f t="shared" si="153"/>
        <v>0.84793866338607893</v>
      </c>
      <c r="AI71" s="3">
        <f t="shared" si="130"/>
        <v>1.0599233292325987</v>
      </c>
      <c r="AJ71" s="18">
        <f t="shared" si="154"/>
        <v>0.1415659147385098</v>
      </c>
      <c r="AK71" s="18">
        <f t="shared" si="155"/>
        <v>13.466281507617056</v>
      </c>
      <c r="AL71" s="39">
        <f t="shared" si="131"/>
        <v>6.2967543260286932E-2</v>
      </c>
      <c r="AM71" s="35">
        <v>0.49659999999999999</v>
      </c>
      <c r="AN71" s="31">
        <v>7.0999999999999994E-2</v>
      </c>
      <c r="AO71" s="31">
        <v>1.153</v>
      </c>
      <c r="AP71" s="3">
        <f t="shared" si="156"/>
        <v>1.0544344001483461</v>
      </c>
      <c r="AQ71" s="3">
        <f t="shared" si="157"/>
        <v>0.13526293357110505</v>
      </c>
      <c r="AR71" s="3">
        <f t="shared" si="158"/>
        <v>0.81157760142663027</v>
      </c>
      <c r="AS71" s="3">
        <f t="shared" si="132"/>
        <v>0.94684053499773535</v>
      </c>
      <c r="AT71" s="18">
        <f t="shared" si="159"/>
        <v>0.16521899381107563</v>
      </c>
      <c r="AU71" s="18">
        <f t="shared" si="160"/>
        <v>12.010467290577376</v>
      </c>
      <c r="AV71" s="39">
        <f t="shared" si="133"/>
        <v>6.7572525014354831E-2</v>
      </c>
      <c r="AW71" s="35">
        <v>0.4456</v>
      </c>
      <c r="AX71" s="31">
        <v>7.6999999999999999E-2</v>
      </c>
      <c r="AY71" s="31">
        <v>1.1990000000000001</v>
      </c>
      <c r="AZ71" s="3">
        <f t="shared" si="161"/>
        <v>1.0965020344994512</v>
      </c>
      <c r="BA71" s="3">
        <f t="shared" si="162"/>
        <v>0.11777022035249064</v>
      </c>
      <c r="BB71" s="3">
        <f t="shared" si="163"/>
        <v>0.94216176281992514</v>
      </c>
      <c r="BC71" s="3">
        <f t="shared" si="134"/>
        <v>1.0599319831724159</v>
      </c>
      <c r="BD71" s="18">
        <f t="shared" si="164"/>
        <v>0.25835141089685892</v>
      </c>
      <c r="BE71" s="18">
        <f t="shared" si="165"/>
        <v>11.395843738681483</v>
      </c>
      <c r="BF71" s="39">
        <f t="shared" si="135"/>
        <v>8.2675911009721756E-2</v>
      </c>
      <c r="BG71" s="35">
        <v>0.34560000000000002</v>
      </c>
      <c r="BH71" s="31">
        <v>6.6000000000000003E-2</v>
      </c>
      <c r="BI71" s="31">
        <v>1.246</v>
      </c>
      <c r="BJ71" s="3">
        <f t="shared" si="166"/>
        <v>1.1394841826407973</v>
      </c>
      <c r="BK71" s="3">
        <f t="shared" si="167"/>
        <v>7.6505086297098318E-2</v>
      </c>
      <c r="BL71" s="3">
        <f t="shared" si="168"/>
        <v>0.76505086297098301</v>
      </c>
      <c r="BM71" s="3">
        <f t="shared" si="136"/>
        <v>0.8415559492680813</v>
      </c>
      <c r="BN71" s="18">
        <f t="shared" si="169"/>
        <v>0.29893156752112998</v>
      </c>
      <c r="BO71" s="18">
        <f t="shared" si="170"/>
        <v>10.190699519277773</v>
      </c>
      <c r="BP71" s="39">
        <f t="shared" si="137"/>
        <v>7.5073439416375121E-2</v>
      </c>
      <c r="BQ71" s="35">
        <v>0.27139999999999997</v>
      </c>
      <c r="BR71" s="31">
        <v>3.4000000000000002E-2</v>
      </c>
      <c r="BS71" s="31">
        <v>1.3180000000000001</v>
      </c>
      <c r="BT71" s="3">
        <f t="shared" si="171"/>
        <v>1.205329175538179</v>
      </c>
      <c r="BU71" s="3">
        <f t="shared" si="172"/>
        <v>5.2790680979680836E-2</v>
      </c>
      <c r="BV71" s="3">
        <f t="shared" si="173"/>
        <v>0.63348817175616989</v>
      </c>
      <c r="BW71" s="3">
        <f t="shared" si="138"/>
        <v>0.68627885273585076</v>
      </c>
      <c r="BX71" s="18">
        <f t="shared" si="174"/>
        <v>0.20676772190960369</v>
      </c>
      <c r="BY71" s="18">
        <f t="shared" si="175"/>
        <v>9.296482508480219</v>
      </c>
      <c r="BZ71" s="39">
        <f t="shared" si="139"/>
        <v>6.8142781011883174E-2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6.9396063317981502</v>
      </c>
      <c r="H72" s="46">
        <f t="shared" si="140"/>
        <v>60333.94366197184</v>
      </c>
      <c r="I72" s="35">
        <v>1.0495000000000001</v>
      </c>
      <c r="J72" s="31">
        <v>8.6999999999999994E-2</v>
      </c>
      <c r="K72" s="31">
        <v>1.1519999999999999</v>
      </c>
      <c r="L72" s="3">
        <f t="shared" si="141"/>
        <v>1.0535198863581048</v>
      </c>
      <c r="M72" s="3">
        <f t="shared" si="142"/>
        <v>0.60308232592350108</v>
      </c>
      <c r="N72" s="3">
        <f t="shared" si="143"/>
        <v>0</v>
      </c>
      <c r="O72" s="3">
        <f t="shared" si="126"/>
        <v>0.60308232592350108</v>
      </c>
      <c r="P72" s="18">
        <f t="shared" si="144"/>
        <v>0</v>
      </c>
      <c r="Q72" s="18">
        <f t="shared" si="145"/>
        <v>22.43207301081425</v>
      </c>
      <c r="R72" s="39">
        <f t="shared" si="178"/>
        <v>0</v>
      </c>
      <c r="S72" s="35">
        <v>0.78359999999999996</v>
      </c>
      <c r="T72" s="31">
        <v>0.107</v>
      </c>
      <c r="U72" s="31">
        <v>1.137</v>
      </c>
      <c r="V72" s="3">
        <f t="shared" si="146"/>
        <v>1.0398021795044836</v>
      </c>
      <c r="W72" s="3">
        <f t="shared" si="147"/>
        <v>0.32750394907710401</v>
      </c>
      <c r="X72" s="3">
        <f t="shared" si="148"/>
        <v>0.65500789815420801</v>
      </c>
      <c r="Y72" s="3">
        <f t="shared" si="128"/>
        <v>0.98251184723131202</v>
      </c>
      <c r="Z72" s="18">
        <f t="shared" si="149"/>
        <v>8.070983547285443E-2</v>
      </c>
      <c r="AA72" s="18">
        <f t="shared" si="150"/>
        <v>18.582645315702596</v>
      </c>
      <c r="AB72" s="39">
        <f t="shared" si="129"/>
        <v>3.5248366797418079E-2</v>
      </c>
      <c r="AC72" s="35">
        <v>0.67469999999999997</v>
      </c>
      <c r="AD72" s="31">
        <v>7.6999999999999999E-2</v>
      </c>
      <c r="AE72" s="31">
        <v>1.1579999999999999</v>
      </c>
      <c r="AF72" s="3">
        <f t="shared" si="151"/>
        <v>1.0590069690995532</v>
      </c>
      <c r="AG72" s="3">
        <f t="shared" si="152"/>
        <v>0.25185193747752521</v>
      </c>
      <c r="AH72" s="3">
        <f t="shared" si="153"/>
        <v>1.0074077499101008</v>
      </c>
      <c r="AI72" s="3">
        <f t="shared" si="130"/>
        <v>1.2592596873876261</v>
      </c>
      <c r="AJ72" s="18">
        <f t="shared" si="154"/>
        <v>0.12049238326973041</v>
      </c>
      <c r="AK72" s="18">
        <f t="shared" si="155"/>
        <v>17.006102720750881</v>
      </c>
      <c r="AL72" s="39">
        <f t="shared" si="131"/>
        <v>5.923801393254316E-2</v>
      </c>
      <c r="AM72" s="35">
        <v>0.49419999999999997</v>
      </c>
      <c r="AN72" s="31">
        <v>7.9000000000000001E-2</v>
      </c>
      <c r="AO72" s="31">
        <v>1.1830000000000001</v>
      </c>
      <c r="AP72" s="3">
        <f t="shared" si="156"/>
        <v>1.0818698138555884</v>
      </c>
      <c r="AQ72" s="3">
        <f t="shared" si="157"/>
        <v>0.14102033060575211</v>
      </c>
      <c r="AR72" s="3">
        <f t="shared" si="158"/>
        <v>0.84612198363451252</v>
      </c>
      <c r="AS72" s="3">
        <f t="shared" si="132"/>
        <v>0.98714231424026466</v>
      </c>
      <c r="AT72" s="18">
        <f t="shared" si="159"/>
        <v>0.19352612029521887</v>
      </c>
      <c r="AU72" s="18">
        <f t="shared" si="160"/>
        <v>14.393008704324957</v>
      </c>
      <c r="AV72" s="39">
        <f t="shared" si="133"/>
        <v>5.8787012570920019E-2</v>
      </c>
      <c r="AW72" s="35">
        <v>0.50160000000000005</v>
      </c>
      <c r="AX72" s="31">
        <v>0.06</v>
      </c>
      <c r="AY72" s="31">
        <v>1.133</v>
      </c>
      <c r="AZ72" s="3">
        <f t="shared" si="161"/>
        <v>1.0361441243435179</v>
      </c>
      <c r="BA72" s="3">
        <f t="shared" si="162"/>
        <v>0.13325442280865304</v>
      </c>
      <c r="BB72" s="3">
        <f t="shared" si="163"/>
        <v>1.0660353824692244</v>
      </c>
      <c r="BC72" s="3">
        <f t="shared" si="134"/>
        <v>1.1992898052778773</v>
      </c>
      <c r="BD72" s="18">
        <f t="shared" si="164"/>
        <v>0.17975989940534387</v>
      </c>
      <c r="BE72" s="18">
        <f t="shared" si="165"/>
        <v>14.500138320510844</v>
      </c>
      <c r="BF72" s="39">
        <f t="shared" si="135"/>
        <v>7.3518980226642938E-2</v>
      </c>
      <c r="BG72" s="35">
        <v>0.45660000000000001</v>
      </c>
      <c r="BH72" s="31">
        <v>6.8000000000000005E-2</v>
      </c>
      <c r="BI72" s="31">
        <v>1.173</v>
      </c>
      <c r="BJ72" s="3">
        <f t="shared" si="166"/>
        <v>1.0727246759531743</v>
      </c>
      <c r="BK72" s="3">
        <f t="shared" si="167"/>
        <v>0.11835172592836478</v>
      </c>
      <c r="BL72" s="3">
        <f t="shared" si="168"/>
        <v>1.1835172592836476</v>
      </c>
      <c r="BM72" s="3">
        <f t="shared" si="136"/>
        <v>1.3018689852120124</v>
      </c>
      <c r="BN72" s="18">
        <f t="shared" si="169"/>
        <v>0.27295854607899717</v>
      </c>
      <c r="BO72" s="18">
        <f t="shared" si="170"/>
        <v>13.848674438299392</v>
      </c>
      <c r="BP72" s="39">
        <f t="shared" si="137"/>
        <v>8.5460689003602763E-2</v>
      </c>
      <c r="BQ72" s="35">
        <v>0.34139999999999998</v>
      </c>
      <c r="BR72" s="31">
        <v>6.6000000000000003E-2</v>
      </c>
      <c r="BS72" s="31">
        <v>1.246</v>
      </c>
      <c r="BT72" s="3">
        <f t="shared" si="171"/>
        <v>1.1394841826407973</v>
      </c>
      <c r="BU72" s="3">
        <f t="shared" si="172"/>
        <v>7.4656886708607151E-2</v>
      </c>
      <c r="BV72" s="3">
        <f t="shared" si="173"/>
        <v>0.8958826405032857</v>
      </c>
      <c r="BW72" s="3">
        <f t="shared" si="138"/>
        <v>0.97053952721189285</v>
      </c>
      <c r="BX72" s="18">
        <f t="shared" si="174"/>
        <v>0.35871788102535601</v>
      </c>
      <c r="BY72" s="18">
        <f t="shared" si="175"/>
        <v>12.180926899838081</v>
      </c>
      <c r="BZ72" s="39">
        <f t="shared" si="139"/>
        <v>7.3547985951314968E-2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7.3510861024354552</v>
      </c>
      <c r="H73" s="46">
        <f t="shared" si="140"/>
        <v>63911.408450704221</v>
      </c>
      <c r="I73" s="35">
        <v>1.0840000000000001</v>
      </c>
      <c r="J73" s="31">
        <v>0.106</v>
      </c>
      <c r="K73" s="31">
        <v>1.1779999999999999</v>
      </c>
      <c r="L73" s="3">
        <f t="shared" si="141"/>
        <v>1.0772972449043814</v>
      </c>
      <c r="M73" s="3">
        <f t="shared" si="142"/>
        <v>0.67275340171965869</v>
      </c>
      <c r="N73" s="3">
        <f t="shared" si="143"/>
        <v>0</v>
      </c>
      <c r="O73" s="3">
        <f t="shared" si="126"/>
        <v>0.67275340171965869</v>
      </c>
      <c r="P73" s="18">
        <f t="shared" si="144"/>
        <v>0</v>
      </c>
      <c r="Q73" s="18">
        <f t="shared" si="145"/>
        <v>27.257312388418541</v>
      </c>
      <c r="R73" s="39">
        <f t="shared" si="178"/>
        <v>0</v>
      </c>
      <c r="S73" s="35">
        <v>1.0246</v>
      </c>
      <c r="T73" s="31">
        <v>0.06</v>
      </c>
      <c r="U73" s="31">
        <v>1.196</v>
      </c>
      <c r="V73" s="3">
        <f t="shared" si="146"/>
        <v>1.0937584931287267</v>
      </c>
      <c r="W73" s="3">
        <f t="shared" si="147"/>
        <v>0.61955208019237828</v>
      </c>
      <c r="X73" s="3">
        <f t="shared" si="148"/>
        <v>1.2391041603847566</v>
      </c>
      <c r="Y73" s="3">
        <f t="shared" si="128"/>
        <v>1.858656240577135</v>
      </c>
      <c r="Z73" s="18">
        <f t="shared" si="149"/>
        <v>5.0076661143741645E-2</v>
      </c>
      <c r="AA73" s="18">
        <f t="shared" si="150"/>
        <v>26.235163173852847</v>
      </c>
      <c r="AB73" s="39">
        <f t="shared" si="129"/>
        <v>4.7230663372420108E-2</v>
      </c>
      <c r="AC73" s="35">
        <v>0.77949999999999997</v>
      </c>
      <c r="AD73" s="31">
        <v>0.10100000000000001</v>
      </c>
      <c r="AE73" s="31">
        <v>1.159</v>
      </c>
      <c r="AF73" s="3">
        <f t="shared" si="151"/>
        <v>1.0599214828897947</v>
      </c>
      <c r="AG73" s="3">
        <f t="shared" si="152"/>
        <v>0.33674865367489631</v>
      </c>
      <c r="AH73" s="3">
        <f t="shared" si="153"/>
        <v>1.3469946146995853</v>
      </c>
      <c r="AI73" s="3">
        <f t="shared" si="130"/>
        <v>1.6837432683744815</v>
      </c>
      <c r="AJ73" s="18">
        <f t="shared" si="154"/>
        <v>0.15832153660754331</v>
      </c>
      <c r="AK73" s="18">
        <f t="shared" si="155"/>
        <v>22.017507071326715</v>
      </c>
      <c r="AL73" s="39">
        <f t="shared" si="131"/>
        <v>6.1178343685138144E-2</v>
      </c>
      <c r="AM73" s="35">
        <v>0.65469999999999995</v>
      </c>
      <c r="AN73" s="31">
        <v>7.4999999999999997E-2</v>
      </c>
      <c r="AO73" s="31">
        <v>1.151</v>
      </c>
      <c r="AP73" s="3">
        <f t="shared" si="156"/>
        <v>1.0526053725678635</v>
      </c>
      <c r="AQ73" s="3">
        <f t="shared" si="157"/>
        <v>0.23428370650941402</v>
      </c>
      <c r="AR73" s="3">
        <f t="shared" si="158"/>
        <v>1.4057022390564842</v>
      </c>
      <c r="AS73" s="3">
        <f t="shared" si="132"/>
        <v>1.6399859455658983</v>
      </c>
      <c r="AT73" s="18">
        <f t="shared" si="159"/>
        <v>0.17392215995178176</v>
      </c>
      <c r="AU73" s="18">
        <f t="shared" si="160"/>
        <v>19.869961246784651</v>
      </c>
      <c r="AV73" s="39">
        <f t="shared" si="133"/>
        <v>7.0745092131669574E-2</v>
      </c>
      <c r="AW73" s="35">
        <v>0.53210000000000002</v>
      </c>
      <c r="AX73" s="31">
        <v>6.4000000000000001E-2</v>
      </c>
      <c r="AY73" s="31">
        <v>1.1419999999999999</v>
      </c>
      <c r="AZ73" s="3">
        <f t="shared" si="161"/>
        <v>1.0443747484556907</v>
      </c>
      <c r="BA73" s="3">
        <f t="shared" si="162"/>
        <v>0.15234404503159887</v>
      </c>
      <c r="BB73" s="3">
        <f t="shared" si="163"/>
        <v>1.218752360252791</v>
      </c>
      <c r="BC73" s="3">
        <f t="shared" si="134"/>
        <v>1.3710964052843899</v>
      </c>
      <c r="BD73" s="18">
        <f t="shared" si="164"/>
        <v>0.19480223175390787</v>
      </c>
      <c r="BE73" s="18">
        <f t="shared" si="165"/>
        <v>17.760272800559832</v>
      </c>
      <c r="BF73" s="39">
        <f t="shared" si="135"/>
        <v>6.8622389641130627E-2</v>
      </c>
      <c r="BG73" s="35">
        <v>0.47310000000000002</v>
      </c>
      <c r="BH73" s="31">
        <v>7.3999999999999996E-2</v>
      </c>
      <c r="BI73" s="31">
        <v>1.1739999999999999</v>
      </c>
      <c r="BJ73" s="3">
        <f t="shared" si="166"/>
        <v>1.0736391897434157</v>
      </c>
      <c r="BK73" s="3">
        <f t="shared" si="167"/>
        <v>0.1272766825705024</v>
      </c>
      <c r="BL73" s="3">
        <f t="shared" si="168"/>
        <v>1.2727668257050238</v>
      </c>
      <c r="BM73" s="3">
        <f t="shared" si="136"/>
        <v>1.4000435082755263</v>
      </c>
      <c r="BN73" s="18">
        <f t="shared" si="169"/>
        <v>0.29754980694874911</v>
      </c>
      <c r="BO73" s="18">
        <f t="shared" si="170"/>
        <v>16.745006745688183</v>
      </c>
      <c r="BP73" s="39">
        <f t="shared" si="137"/>
        <v>7.6008737711184229E-2</v>
      </c>
      <c r="BQ73" s="35">
        <v>0.45290000000000002</v>
      </c>
      <c r="BR73" s="31">
        <v>0.06</v>
      </c>
      <c r="BS73" s="31">
        <v>1.157</v>
      </c>
      <c r="BT73" s="3">
        <f t="shared" si="171"/>
        <v>1.0580924553093118</v>
      </c>
      <c r="BU73" s="3">
        <f t="shared" si="172"/>
        <v>0.1132864887710886</v>
      </c>
      <c r="BV73" s="3">
        <f t="shared" si="173"/>
        <v>1.359437865253063</v>
      </c>
      <c r="BW73" s="3">
        <f t="shared" si="138"/>
        <v>1.4727243540241517</v>
      </c>
      <c r="BX73" s="18">
        <f t="shared" si="174"/>
        <v>0.28118423883712967</v>
      </c>
      <c r="BY73" s="18">
        <f t="shared" si="175"/>
        <v>16.397407181138909</v>
      </c>
      <c r="BZ73" s="39">
        <f t="shared" si="139"/>
        <v>8.2905660037323109E-2</v>
      </c>
    </row>
    <row r="74" spans="2:78" ht="19.899999999999999" customHeight="1" thickBot="1">
      <c r="B74" s="14" t="s">
        <v>16</v>
      </c>
      <c r="C74" s="15">
        <f>1/(2*PI())*SQRT($C$2/(C71+C72))</f>
        <v>1.0934772232751386</v>
      </c>
      <c r="D74" s="2"/>
      <c r="E74" s="29">
        <v>38</v>
      </c>
      <c r="F74" s="22">
        <f t="shared" si="177"/>
        <v>0.75460000000000005</v>
      </c>
      <c r="G74" s="22">
        <f t="shared" si="176"/>
        <v>7.7625658730727602</v>
      </c>
      <c r="H74" s="46">
        <f t="shared" si="140"/>
        <v>67488.873239436623</v>
      </c>
      <c r="I74" s="35">
        <v>1.0811999999999999</v>
      </c>
      <c r="J74" s="31">
        <v>0.124</v>
      </c>
      <c r="K74" s="31">
        <v>1.169</v>
      </c>
      <c r="L74" s="3">
        <f t="shared" si="141"/>
        <v>1.0690666207922088</v>
      </c>
      <c r="M74" s="3">
        <f t="shared" si="142"/>
        <v>0.65909475180632004</v>
      </c>
      <c r="N74" s="3">
        <f t="shared" si="143"/>
        <v>0</v>
      </c>
      <c r="O74" s="3">
        <f t="shared" si="126"/>
        <v>0.65909475180632004</v>
      </c>
      <c r="P74" s="18">
        <f t="shared" si="144"/>
        <v>0</v>
      </c>
      <c r="Q74" s="18">
        <f t="shared" si="145"/>
        <v>32.038784179117329</v>
      </c>
      <c r="R74" s="39">
        <f t="shared" si="178"/>
        <v>0</v>
      </c>
      <c r="S74" s="35">
        <v>1.0674999999999999</v>
      </c>
      <c r="T74" s="31">
        <v>8.4000000000000005E-2</v>
      </c>
      <c r="U74" s="31">
        <v>1.173</v>
      </c>
      <c r="V74" s="3">
        <f t="shared" si="146"/>
        <v>1.0727246759531743</v>
      </c>
      <c r="W74" s="3">
        <f t="shared" si="147"/>
        <v>0.64690208177544128</v>
      </c>
      <c r="X74" s="3">
        <f t="shared" si="148"/>
        <v>1.2938041635508826</v>
      </c>
      <c r="Y74" s="3">
        <f t="shared" si="128"/>
        <v>1.9407062453263237</v>
      </c>
      <c r="Z74" s="18">
        <f t="shared" si="149"/>
        <v>6.7436817266575771E-2</v>
      </c>
      <c r="AA74" s="18">
        <f t="shared" si="150"/>
        <v>31.761190362235272</v>
      </c>
      <c r="AB74" s="39">
        <f t="shared" si="129"/>
        <v>4.0735380154052508E-2</v>
      </c>
      <c r="AC74" s="35">
        <v>0.95020000000000004</v>
      </c>
      <c r="AD74" s="31">
        <v>7.3999999999999996E-2</v>
      </c>
      <c r="AE74" s="31">
        <v>1.2010000000000001</v>
      </c>
      <c r="AF74" s="3">
        <f t="shared" si="151"/>
        <v>1.098331062079934</v>
      </c>
      <c r="AG74" s="3">
        <f t="shared" si="152"/>
        <v>0.53730740272447108</v>
      </c>
      <c r="AH74" s="3">
        <f t="shared" si="153"/>
        <v>2.1492296108978843</v>
      </c>
      <c r="AI74" s="3">
        <f t="shared" si="130"/>
        <v>2.6865370136223552</v>
      </c>
      <c r="AJ74" s="18">
        <f t="shared" si="154"/>
        <v>0.12455738592057984</v>
      </c>
      <c r="AK74" s="18">
        <f t="shared" si="155"/>
        <v>29.384419944697665</v>
      </c>
      <c r="AL74" s="39">
        <f t="shared" si="131"/>
        <v>7.3141808310077147E-2</v>
      </c>
      <c r="AM74" s="35">
        <v>0.70889999999999997</v>
      </c>
      <c r="AN74" s="31">
        <v>7.3999999999999996E-2</v>
      </c>
      <c r="AO74" s="31">
        <v>1.1559999999999999</v>
      </c>
      <c r="AP74" s="3">
        <f t="shared" si="156"/>
        <v>1.0571779415190703</v>
      </c>
      <c r="AQ74" s="3">
        <f t="shared" si="157"/>
        <v>0.2770718330886236</v>
      </c>
      <c r="AR74" s="3">
        <f t="shared" si="158"/>
        <v>1.6624309985317416</v>
      </c>
      <c r="AS74" s="3">
        <f t="shared" si="132"/>
        <v>1.9395028316203651</v>
      </c>
      <c r="AT74" s="18">
        <f t="shared" si="159"/>
        <v>0.17309734138242133</v>
      </c>
      <c r="AU74" s="18">
        <f t="shared" si="160"/>
        <v>24.495121549541452</v>
      </c>
      <c r="AV74" s="39">
        <f t="shared" si="133"/>
        <v>6.786784034402403E-2</v>
      </c>
      <c r="AW74" s="35">
        <v>0.67020000000000002</v>
      </c>
      <c r="AX74" s="31">
        <v>8.4000000000000005E-2</v>
      </c>
      <c r="AY74" s="31">
        <v>1.153</v>
      </c>
      <c r="AZ74" s="3">
        <f t="shared" si="161"/>
        <v>1.0544344001483461</v>
      </c>
      <c r="BA74" s="3">
        <f t="shared" si="162"/>
        <v>0.24636228227412968</v>
      </c>
      <c r="BB74" s="3">
        <f t="shared" si="163"/>
        <v>1.9708982581930374</v>
      </c>
      <c r="BC74" s="3">
        <f t="shared" si="134"/>
        <v>2.217260540467167</v>
      </c>
      <c r="BD74" s="18">
        <f t="shared" si="164"/>
        <v>0.26062714516676727</v>
      </c>
      <c r="BE74" s="18">
        <f t="shared" si="165"/>
        <v>23.71096967265564</v>
      </c>
      <c r="BF74" s="39">
        <f t="shared" si="135"/>
        <v>8.312179069023691E-2</v>
      </c>
      <c r="BG74" s="35">
        <v>0.56540000000000001</v>
      </c>
      <c r="BH74" s="31">
        <v>6.9000000000000006E-2</v>
      </c>
      <c r="BI74" s="31">
        <v>1.1499999999999999</v>
      </c>
      <c r="BJ74" s="3">
        <f t="shared" si="166"/>
        <v>1.0516908587776219</v>
      </c>
      <c r="BK74" s="3">
        <f t="shared" si="167"/>
        <v>0.17442713445522665</v>
      </c>
      <c r="BL74" s="3">
        <f t="shared" si="168"/>
        <v>1.7442713445522662</v>
      </c>
      <c r="BM74" s="3">
        <f t="shared" si="136"/>
        <v>1.9186984790074928</v>
      </c>
      <c r="BN74" s="18">
        <f t="shared" si="169"/>
        <v>0.26621745707887801</v>
      </c>
      <c r="BO74" s="18">
        <f t="shared" si="170"/>
        <v>21.587478285119911</v>
      </c>
      <c r="BP74" s="39">
        <f t="shared" si="137"/>
        <v>8.0800143560750187E-2</v>
      </c>
      <c r="BQ74" s="35">
        <v>0.47860000000000003</v>
      </c>
      <c r="BR74" s="31">
        <v>6.5000000000000002E-2</v>
      </c>
      <c r="BS74" s="31">
        <v>1.2130000000000001</v>
      </c>
      <c r="BT74" s="3">
        <f t="shared" si="171"/>
        <v>1.1093052275628308</v>
      </c>
      <c r="BU74" s="3">
        <f t="shared" si="172"/>
        <v>0.13905088182565534</v>
      </c>
      <c r="BV74" s="3">
        <f t="shared" si="173"/>
        <v>1.668610581907864</v>
      </c>
      <c r="BW74" s="3">
        <f t="shared" si="138"/>
        <v>1.8076614637335193</v>
      </c>
      <c r="BX74" s="18">
        <f t="shared" si="174"/>
        <v>0.33481735690710901</v>
      </c>
      <c r="BY74" s="18">
        <f t="shared" si="175"/>
        <v>19.828708700786883</v>
      </c>
      <c r="BZ74" s="39">
        <f t="shared" si="139"/>
        <v>8.415124792476511E-2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8.1740456437100661</v>
      </c>
      <c r="H75" s="46">
        <f t="shared" si="140"/>
        <v>71066.338028169019</v>
      </c>
      <c r="I75" s="35">
        <v>1.2556</v>
      </c>
      <c r="J75" s="31">
        <v>9.2999999999999999E-2</v>
      </c>
      <c r="K75" s="31">
        <v>1.155</v>
      </c>
      <c r="L75" s="3">
        <f t="shared" si="141"/>
        <v>1.056263427728829</v>
      </c>
      <c r="M75" s="3">
        <f t="shared" si="142"/>
        <v>0.86770747670757609</v>
      </c>
      <c r="N75" s="3">
        <f t="shared" si="143"/>
        <v>0</v>
      </c>
      <c r="O75" s="3">
        <f t="shared" si="126"/>
        <v>0.86770747670757609</v>
      </c>
      <c r="P75" s="18">
        <f t="shared" si="144"/>
        <v>0</v>
      </c>
      <c r="Q75" s="18">
        <f t="shared" si="145"/>
        <v>41.534603889349953</v>
      </c>
      <c r="R75" s="39">
        <f t="shared" si="178"/>
        <v>0</v>
      </c>
      <c r="S75" s="35">
        <v>1.1062000000000001</v>
      </c>
      <c r="T75" s="31">
        <v>0.111</v>
      </c>
      <c r="U75" s="31">
        <v>1.179</v>
      </c>
      <c r="V75" s="3">
        <f t="shared" si="146"/>
        <v>1.0782117586946229</v>
      </c>
      <c r="W75" s="3">
        <f t="shared" si="147"/>
        <v>0.70178111247092057</v>
      </c>
      <c r="X75" s="3">
        <f t="shared" si="148"/>
        <v>1.4035622249418411</v>
      </c>
      <c r="Y75" s="3">
        <f t="shared" si="128"/>
        <v>2.1053433374127617</v>
      </c>
      <c r="Z75" s="18">
        <f t="shared" si="149"/>
        <v>9.0026909965967544E-2</v>
      </c>
      <c r="AA75" s="18">
        <f t="shared" si="150"/>
        <v>38.000046005396378</v>
      </c>
      <c r="AB75" s="39">
        <f t="shared" si="129"/>
        <v>3.6935803307778139E-2</v>
      </c>
      <c r="AC75" s="35">
        <v>1.0356000000000001</v>
      </c>
      <c r="AD75" s="31">
        <v>9.0999999999999998E-2</v>
      </c>
      <c r="AE75" s="31">
        <v>1.2310000000000001</v>
      </c>
      <c r="AF75" s="3">
        <f t="shared" si="151"/>
        <v>1.1257664757871764</v>
      </c>
      <c r="AG75" s="3">
        <f t="shared" si="152"/>
        <v>0.67051260485696473</v>
      </c>
      <c r="AH75" s="3">
        <f t="shared" si="153"/>
        <v>2.6820504194278589</v>
      </c>
      <c r="AI75" s="3">
        <f t="shared" si="130"/>
        <v>3.3525630242848239</v>
      </c>
      <c r="AJ75" s="18">
        <f t="shared" si="154"/>
        <v>0.16091971279630488</v>
      </c>
      <c r="AK75" s="18">
        <f t="shared" si="155"/>
        <v>36.329766309230905</v>
      </c>
      <c r="AL75" s="39">
        <f t="shared" si="131"/>
        <v>7.382514923434523E-2</v>
      </c>
      <c r="AM75" s="35">
        <v>0.89790000000000003</v>
      </c>
      <c r="AN75" s="31">
        <v>7.2999999999999995E-2</v>
      </c>
      <c r="AO75" s="31">
        <v>1.2350000000000001</v>
      </c>
      <c r="AP75" s="3">
        <f t="shared" si="156"/>
        <v>1.1294245309481419</v>
      </c>
      <c r="AQ75" s="3">
        <f t="shared" si="157"/>
        <v>0.50733709219799705</v>
      </c>
      <c r="AR75" s="3">
        <f t="shared" si="158"/>
        <v>3.0440225531879817</v>
      </c>
      <c r="AS75" s="3">
        <f t="shared" si="132"/>
        <v>3.5513596453859786</v>
      </c>
      <c r="AT75" s="18">
        <f t="shared" si="159"/>
        <v>0.19489459048928168</v>
      </c>
      <c r="AU75" s="18">
        <f t="shared" si="160"/>
        <v>33.072011151129125</v>
      </c>
      <c r="AV75" s="39">
        <f t="shared" si="133"/>
        <v>9.2042257100051039E-2</v>
      </c>
      <c r="AW75" s="35">
        <v>0.75880000000000003</v>
      </c>
      <c r="AX75" s="31">
        <v>5.8000000000000003E-2</v>
      </c>
      <c r="AY75" s="31">
        <v>1.1539999999999999</v>
      </c>
      <c r="AZ75" s="3">
        <f t="shared" si="161"/>
        <v>1.0553489139385874</v>
      </c>
      <c r="BA75" s="3">
        <f t="shared" si="162"/>
        <v>0.31635377353273775</v>
      </c>
      <c r="BB75" s="3">
        <f t="shared" si="163"/>
        <v>2.530830188261902</v>
      </c>
      <c r="BC75" s="3">
        <f t="shared" si="134"/>
        <v>2.8471839617946397</v>
      </c>
      <c r="BD75" s="18">
        <f t="shared" si="164"/>
        <v>0.18026912779492332</v>
      </c>
      <c r="BE75" s="18">
        <f t="shared" si="165"/>
        <v>29.78113429933568</v>
      </c>
      <c r="BF75" s="39">
        <f t="shared" si="135"/>
        <v>8.4980987051200288E-2</v>
      </c>
      <c r="BG75" s="35">
        <v>0.66390000000000005</v>
      </c>
      <c r="BH75" s="31">
        <v>8.8999999999999996E-2</v>
      </c>
      <c r="BI75" s="31">
        <v>1.2070000000000001</v>
      </c>
      <c r="BJ75" s="3">
        <f t="shared" si="166"/>
        <v>1.1038181448213824</v>
      </c>
      <c r="BK75" s="3">
        <f t="shared" si="167"/>
        <v>0.26492725192395722</v>
      </c>
      <c r="BL75" s="3">
        <f t="shared" si="168"/>
        <v>2.6492725192395716</v>
      </c>
      <c r="BM75" s="3">
        <f t="shared" si="136"/>
        <v>2.914199771163529</v>
      </c>
      <c r="BN75" s="18">
        <f t="shared" si="169"/>
        <v>0.37826512824726638</v>
      </c>
      <c r="BO75" s="18">
        <f t="shared" si="170"/>
        <v>27.535956634093417</v>
      </c>
      <c r="BP75" s="39">
        <f t="shared" si="137"/>
        <v>9.6211384788404145E-2</v>
      </c>
      <c r="BQ75" s="35">
        <v>0.51039999999999996</v>
      </c>
      <c r="BR75" s="31">
        <v>7.2999999999999995E-2</v>
      </c>
      <c r="BS75" s="31">
        <v>1.2929999999999999</v>
      </c>
      <c r="BT75" s="3">
        <f t="shared" si="171"/>
        <v>1.1824663307821435</v>
      </c>
      <c r="BU75" s="3">
        <f t="shared" si="172"/>
        <v>0.17969050875305953</v>
      </c>
      <c r="BV75" s="3">
        <f t="shared" si="173"/>
        <v>2.1562861050367141</v>
      </c>
      <c r="BW75" s="3">
        <f t="shared" si="138"/>
        <v>2.3359766137897737</v>
      </c>
      <c r="BX75" s="18">
        <f t="shared" si="174"/>
        <v>0.42726066805214308</v>
      </c>
      <c r="BY75" s="18">
        <f t="shared" si="175"/>
        <v>23.904399504328541</v>
      </c>
      <c r="BZ75" s="39">
        <f t="shared" si="139"/>
        <v>9.0204571114462007E-2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8.5855254143473694</v>
      </c>
      <c r="H76" s="46">
        <f t="shared" si="140"/>
        <v>74643.8028169014</v>
      </c>
      <c r="I76" s="35">
        <v>1.3582000000000001</v>
      </c>
      <c r="J76" s="31">
        <v>0.11899999999999999</v>
      </c>
      <c r="K76" s="31">
        <v>1.175</v>
      </c>
      <c r="L76" s="3">
        <f t="shared" si="141"/>
        <v>1.0745537035336572</v>
      </c>
      <c r="M76" s="3">
        <f t="shared" si="142"/>
        <v>1.0507755106726016</v>
      </c>
      <c r="N76" s="3">
        <f t="shared" si="143"/>
        <v>0</v>
      </c>
      <c r="O76" s="3">
        <f t="shared" si="126"/>
        <v>1.0507755106726016</v>
      </c>
      <c r="P76" s="18">
        <f t="shared" si="144"/>
        <v>0</v>
      </c>
      <c r="Q76" s="18">
        <f t="shared" si="145"/>
        <v>50.940876767793014</v>
      </c>
      <c r="R76" s="39">
        <f t="shared" si="178"/>
        <v>0</v>
      </c>
      <c r="S76" s="35">
        <v>1.1375999999999999</v>
      </c>
      <c r="T76" s="31">
        <v>0.13900000000000001</v>
      </c>
      <c r="U76" s="31">
        <v>1.1859999999999999</v>
      </c>
      <c r="V76" s="3">
        <f t="shared" si="146"/>
        <v>1.0846133552263126</v>
      </c>
      <c r="W76" s="3">
        <f t="shared" si="147"/>
        <v>0.75102657014453744</v>
      </c>
      <c r="X76" s="3">
        <f t="shared" si="148"/>
        <v>1.5020531402890749</v>
      </c>
      <c r="Y76" s="3">
        <f t="shared" si="128"/>
        <v>2.2530797104336124</v>
      </c>
      <c r="Z76" s="18">
        <f t="shared" si="149"/>
        <v>0.11407905980826323</v>
      </c>
      <c r="AA76" s="18">
        <f t="shared" si="150"/>
        <v>44.893326765115617</v>
      </c>
      <c r="AB76" s="39">
        <f t="shared" si="129"/>
        <v>3.3458272053392267E-2</v>
      </c>
      <c r="AC76" s="35">
        <v>1.0399</v>
      </c>
      <c r="AD76" s="31">
        <v>0.13</v>
      </c>
      <c r="AE76" s="31">
        <v>1.218</v>
      </c>
      <c r="AF76" s="3">
        <f t="shared" si="151"/>
        <v>1.1138777965140378</v>
      </c>
      <c r="AG76" s="3">
        <f t="shared" si="152"/>
        <v>0.66188797362364427</v>
      </c>
      <c r="AH76" s="3">
        <f t="shared" si="153"/>
        <v>2.6475518944945771</v>
      </c>
      <c r="AI76" s="3">
        <f t="shared" si="130"/>
        <v>3.3094398681182211</v>
      </c>
      <c r="AJ76" s="18">
        <f t="shared" si="154"/>
        <v>0.22505552520057254</v>
      </c>
      <c r="AK76" s="18">
        <f t="shared" si="155"/>
        <v>42.214969397656048</v>
      </c>
      <c r="AL76" s="39">
        <f t="shared" si="131"/>
        <v>6.2715949632823384E-2</v>
      </c>
      <c r="AM76" s="35">
        <v>0.89119999999999999</v>
      </c>
      <c r="AN76" s="31">
        <v>0.127</v>
      </c>
      <c r="AO76" s="31">
        <v>1.246</v>
      </c>
      <c r="AP76" s="3">
        <f t="shared" si="156"/>
        <v>1.1394841826407973</v>
      </c>
      <c r="AQ76" s="3">
        <f t="shared" si="157"/>
        <v>0.50873685096425869</v>
      </c>
      <c r="AR76" s="3">
        <f t="shared" si="158"/>
        <v>3.0524211057855521</v>
      </c>
      <c r="AS76" s="3">
        <f t="shared" si="132"/>
        <v>3.5611579567498106</v>
      </c>
      <c r="AT76" s="18">
        <f t="shared" si="159"/>
        <v>0.34513008250166832</v>
      </c>
      <c r="AU76" s="18">
        <f t="shared" si="160"/>
        <v>38.138493035923815</v>
      </c>
      <c r="AV76" s="39">
        <f t="shared" si="133"/>
        <v>8.0035178708041332E-2</v>
      </c>
      <c r="AW76" s="35">
        <v>0.8095</v>
      </c>
      <c r="AX76" s="31">
        <v>8.5000000000000006E-2</v>
      </c>
      <c r="AY76" s="31">
        <v>1.3080000000000001</v>
      </c>
      <c r="AZ76" s="3">
        <f t="shared" si="161"/>
        <v>1.1961840376357649</v>
      </c>
      <c r="BA76" s="3">
        <f t="shared" si="162"/>
        <v>0.46254708810140738</v>
      </c>
      <c r="BB76" s="3">
        <f t="shared" si="163"/>
        <v>3.700376704811259</v>
      </c>
      <c r="BC76" s="3">
        <f t="shared" si="134"/>
        <v>4.1629237929126663</v>
      </c>
      <c r="BD76" s="18">
        <f t="shared" si="164"/>
        <v>0.33940337762987588</v>
      </c>
      <c r="BE76" s="18">
        <f t="shared" si="165"/>
        <v>35.898761235294877</v>
      </c>
      <c r="BF76" s="39">
        <f t="shared" si="135"/>
        <v>0.10307811683410205</v>
      </c>
      <c r="BG76" s="35">
        <v>0.71940000000000004</v>
      </c>
      <c r="BH76" s="31">
        <v>0.08</v>
      </c>
      <c r="BI76" s="31">
        <v>1.32</v>
      </c>
      <c r="BJ76" s="3">
        <f t="shared" si="166"/>
        <v>1.2071582031186618</v>
      </c>
      <c r="BK76" s="3">
        <f t="shared" si="167"/>
        <v>0.3720450121272787</v>
      </c>
      <c r="BL76" s="3">
        <f t="shared" si="168"/>
        <v>3.7204501212727865</v>
      </c>
      <c r="BM76" s="3">
        <f t="shared" si="136"/>
        <v>4.0924951334000657</v>
      </c>
      <c r="BN76" s="18">
        <f t="shared" si="169"/>
        <v>0.40665826993385357</v>
      </c>
      <c r="BO76" s="18">
        <f t="shared" si="170"/>
        <v>33.428751012079864</v>
      </c>
      <c r="BP76" s="39">
        <f t="shared" si="137"/>
        <v>0.11129491855464055</v>
      </c>
      <c r="BQ76" s="35">
        <v>0.61429999999999996</v>
      </c>
      <c r="BR76" s="31">
        <v>4.5999999999999999E-2</v>
      </c>
      <c r="BS76" s="31">
        <v>1.355</v>
      </c>
      <c r="BT76" s="3">
        <f t="shared" si="171"/>
        <v>1.239166185777111</v>
      </c>
      <c r="BU76" s="3">
        <f t="shared" si="172"/>
        <v>0.28585538514138492</v>
      </c>
      <c r="BV76" s="3">
        <f t="shared" si="173"/>
        <v>3.4302646216966184</v>
      </c>
      <c r="BW76" s="3">
        <f t="shared" si="138"/>
        <v>3.7161200068380031</v>
      </c>
      <c r="BX76" s="18">
        <f t="shared" si="174"/>
        <v>0.29567147471198307</v>
      </c>
      <c r="BY76" s="18">
        <f t="shared" si="175"/>
        <v>30.547529319961118</v>
      </c>
      <c r="BZ76" s="39">
        <f t="shared" si="139"/>
        <v>0.11229270248887627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8.9970051849846762</v>
      </c>
      <c r="H77" s="46">
        <f t="shared" si="140"/>
        <v>78221.267605633795</v>
      </c>
      <c r="I77" s="35">
        <v>1.2315</v>
      </c>
      <c r="J77" s="31">
        <v>9.5000000000000001E-2</v>
      </c>
      <c r="K77" s="31">
        <v>1.1890000000000001</v>
      </c>
      <c r="L77" s="3">
        <f t="shared" si="141"/>
        <v>1.087356896597037</v>
      </c>
      <c r="M77" s="3">
        <f t="shared" si="142"/>
        <v>0.88458444593186114</v>
      </c>
      <c r="N77" s="3">
        <f t="shared" si="143"/>
        <v>0</v>
      </c>
      <c r="O77" s="3">
        <f t="shared" si="126"/>
        <v>0.88458444593186114</v>
      </c>
      <c r="P77" s="18">
        <f t="shared" si="144"/>
        <v>0</v>
      </c>
      <c r="Q77" s="18">
        <f t="shared" si="145"/>
        <v>54.62478411485035</v>
      </c>
      <c r="R77" s="39">
        <f t="shared" si="178"/>
        <v>0</v>
      </c>
      <c r="S77" s="35">
        <v>1.3214999999999999</v>
      </c>
      <c r="T77" s="31">
        <v>4.2999999999999997E-2</v>
      </c>
      <c r="U77" s="31">
        <v>1.1539999999999999</v>
      </c>
      <c r="V77" s="3">
        <f t="shared" si="146"/>
        <v>1.0553489139385874</v>
      </c>
      <c r="W77" s="3">
        <f t="shared" si="147"/>
        <v>0.95951707962476274</v>
      </c>
      <c r="X77" s="3">
        <f t="shared" si="148"/>
        <v>1.9190341592495255</v>
      </c>
      <c r="Y77" s="3">
        <f t="shared" si="128"/>
        <v>2.8785512388742882</v>
      </c>
      <c r="Z77" s="18">
        <f t="shared" si="149"/>
        <v>3.3411950410265956E-2</v>
      </c>
      <c r="AA77" s="18">
        <f t="shared" si="150"/>
        <v>57.464074077504989</v>
      </c>
      <c r="AB77" s="39">
        <f t="shared" si="129"/>
        <v>3.339537250110769E-2</v>
      </c>
      <c r="AC77" s="35">
        <v>1.0586</v>
      </c>
      <c r="AD77" s="31">
        <v>0.14699999999999999</v>
      </c>
      <c r="AE77" s="31">
        <v>1.1459999999999999</v>
      </c>
      <c r="AF77" s="3">
        <f t="shared" si="151"/>
        <v>1.0480328036166562</v>
      </c>
      <c r="AG77" s="3">
        <f t="shared" si="152"/>
        <v>0.60721119743423257</v>
      </c>
      <c r="AH77" s="3">
        <f t="shared" si="153"/>
        <v>2.4288447897369303</v>
      </c>
      <c r="AI77" s="3">
        <f t="shared" si="130"/>
        <v>3.0360559871711628</v>
      </c>
      <c r="AJ77" s="18">
        <f t="shared" si="154"/>
        <v>0.22528813541138074</v>
      </c>
      <c r="AK77" s="18">
        <f t="shared" si="155"/>
        <v>49.170192619928237</v>
      </c>
      <c r="AL77" s="39">
        <f t="shared" si="131"/>
        <v>4.939669056233352E-2</v>
      </c>
      <c r="AM77" s="35">
        <v>0.88129999999999997</v>
      </c>
      <c r="AN77" s="31">
        <v>9.2999999999999999E-2</v>
      </c>
      <c r="AO77" s="31">
        <v>1.2090000000000001</v>
      </c>
      <c r="AP77" s="3">
        <f t="shared" si="156"/>
        <v>1.1056471724018653</v>
      </c>
      <c r="AQ77" s="3">
        <f t="shared" si="157"/>
        <v>0.46838922848302511</v>
      </c>
      <c r="AR77" s="3">
        <f t="shared" si="158"/>
        <v>2.8103353708981502</v>
      </c>
      <c r="AS77" s="3">
        <f t="shared" si="132"/>
        <v>3.2787245993811753</v>
      </c>
      <c r="AT77" s="18">
        <f t="shared" si="159"/>
        <v>0.23794608298438449</v>
      </c>
      <c r="AU77" s="18">
        <f t="shared" si="160"/>
        <v>43.576791393498574</v>
      </c>
      <c r="AV77" s="39">
        <f t="shared" si="133"/>
        <v>6.4491562619211962E-2</v>
      </c>
      <c r="AW77" s="35">
        <v>0.74690000000000001</v>
      </c>
      <c r="AX77" s="31">
        <v>9.5000000000000001E-2</v>
      </c>
      <c r="AY77" s="31">
        <v>1.1850000000000001</v>
      </c>
      <c r="AZ77" s="3">
        <f t="shared" si="161"/>
        <v>1.0836988414360713</v>
      </c>
      <c r="BA77" s="3">
        <f t="shared" si="162"/>
        <v>0.32319778570912683</v>
      </c>
      <c r="BB77" s="3">
        <f t="shared" si="163"/>
        <v>2.5855822856730146</v>
      </c>
      <c r="BC77" s="3">
        <f t="shared" si="134"/>
        <v>2.9087800713821412</v>
      </c>
      <c r="BD77" s="18">
        <f t="shared" si="164"/>
        <v>0.31134511228361583</v>
      </c>
      <c r="BE77" s="18">
        <f t="shared" si="165"/>
        <v>39.336785049267618</v>
      </c>
      <c r="BF77" s="39">
        <f t="shared" si="135"/>
        <v>6.5729374742615213E-2</v>
      </c>
      <c r="BG77" s="35">
        <v>0.61939999999999995</v>
      </c>
      <c r="BH77" s="31">
        <v>0.113</v>
      </c>
      <c r="BI77" s="31">
        <v>1.1839999999999999</v>
      </c>
      <c r="BJ77" s="3">
        <f t="shared" si="166"/>
        <v>1.0827843276458298</v>
      </c>
      <c r="BK77" s="3">
        <f t="shared" si="167"/>
        <v>0.22189757900410573</v>
      </c>
      <c r="BL77" s="3">
        <f t="shared" si="168"/>
        <v>2.2189757900410569</v>
      </c>
      <c r="BM77" s="3">
        <f t="shared" si="136"/>
        <v>2.4408733690451627</v>
      </c>
      <c r="BN77" s="18">
        <f t="shared" si="169"/>
        <v>0.46214005057085272</v>
      </c>
      <c r="BO77" s="18">
        <f t="shared" si="170"/>
        <v>35.314457602173533</v>
      </c>
      <c r="BP77" s="39">
        <f t="shared" si="137"/>
        <v>6.2834769120296036E-2</v>
      </c>
      <c r="BQ77" s="35">
        <v>0.6371</v>
      </c>
      <c r="BR77" s="31">
        <v>6.9000000000000006E-2</v>
      </c>
      <c r="BS77" s="31">
        <v>1.2689999999999999</v>
      </c>
      <c r="BT77" s="3">
        <f t="shared" si="171"/>
        <v>1.1605179998163497</v>
      </c>
      <c r="BU77" s="3">
        <f t="shared" si="172"/>
        <v>0.26967780922547924</v>
      </c>
      <c r="BV77" s="3">
        <f t="shared" si="173"/>
        <v>3.2361337107057504</v>
      </c>
      <c r="BW77" s="3">
        <f t="shared" si="138"/>
        <v>3.5058115199312296</v>
      </c>
      <c r="BX77" s="18">
        <f t="shared" si="174"/>
        <v>0.38899618334880826</v>
      </c>
      <c r="BY77" s="18">
        <f t="shared" si="175"/>
        <v>35.872851294828948</v>
      </c>
      <c r="BZ77" s="39">
        <f t="shared" si="139"/>
        <v>9.0211220850800827E-2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9.4084849556219812</v>
      </c>
      <c r="H78" s="46">
        <f t="shared" si="140"/>
        <v>81798.732394366205</v>
      </c>
      <c r="I78" s="35">
        <v>1.6112</v>
      </c>
      <c r="J78" s="31">
        <v>5.3999999999999999E-2</v>
      </c>
      <c r="K78" s="31">
        <v>1.1559999999999999</v>
      </c>
      <c r="L78" s="3">
        <f t="shared" si="141"/>
        <v>1.0571779415190703</v>
      </c>
      <c r="M78" s="3">
        <f t="shared" si="142"/>
        <v>1.4312692199590065</v>
      </c>
      <c r="N78" s="3">
        <f t="shared" si="143"/>
        <v>0</v>
      </c>
      <c r="O78" s="3">
        <f t="shared" si="126"/>
        <v>1.4312692199590065</v>
      </c>
      <c r="P78" s="18">
        <f t="shared" si="144"/>
        <v>0</v>
      </c>
      <c r="Q78" s="18">
        <f t="shared" si="145"/>
        <v>76.166111999632662</v>
      </c>
      <c r="R78" s="39">
        <f t="shared" si="178"/>
        <v>0</v>
      </c>
      <c r="S78" s="35">
        <v>1.6107</v>
      </c>
      <c r="T78" s="31">
        <v>5.0999999999999997E-2</v>
      </c>
      <c r="U78" s="31">
        <v>1.1439999999999999</v>
      </c>
      <c r="V78" s="3">
        <f t="shared" si="146"/>
        <v>1.0462037760361733</v>
      </c>
      <c r="W78" s="3">
        <f t="shared" si="147"/>
        <v>1.4008386748184516</v>
      </c>
      <c r="X78" s="3">
        <f t="shared" si="148"/>
        <v>2.8016773496369032</v>
      </c>
      <c r="Y78" s="3">
        <f t="shared" si="128"/>
        <v>4.2025160244553543</v>
      </c>
      <c r="Z78" s="18">
        <f t="shared" si="149"/>
        <v>3.89443069839987E-2</v>
      </c>
      <c r="AA78" s="18">
        <f t="shared" si="150"/>
        <v>76.14807341683624</v>
      </c>
      <c r="AB78" s="39">
        <f t="shared" si="129"/>
        <v>3.6792491574940571E-2</v>
      </c>
      <c r="AC78" s="35">
        <v>1.0723</v>
      </c>
      <c r="AD78" s="31">
        <v>0.22</v>
      </c>
      <c r="AE78" s="31">
        <v>1.1719999999999999</v>
      </c>
      <c r="AF78" s="3">
        <f t="shared" si="151"/>
        <v>1.071810162162933</v>
      </c>
      <c r="AG78" s="3">
        <f t="shared" si="152"/>
        <v>0.65162028045967157</v>
      </c>
      <c r="AH78" s="3">
        <f t="shared" si="153"/>
        <v>2.6064811218386863</v>
      </c>
      <c r="AI78" s="3">
        <f t="shared" si="130"/>
        <v>3.2581014022983581</v>
      </c>
      <c r="AJ78" s="18">
        <f t="shared" si="154"/>
        <v>0.35263844258132726</v>
      </c>
      <c r="AK78" s="18">
        <f t="shared" si="155"/>
        <v>56.724127461643825</v>
      </c>
      <c r="AL78" s="39">
        <f t="shared" si="131"/>
        <v>4.5950131601427587E-2</v>
      </c>
      <c r="AM78" s="35">
        <v>0.6744</v>
      </c>
      <c r="AN78" s="31">
        <v>0.19</v>
      </c>
      <c r="AO78" s="31">
        <v>1.208</v>
      </c>
      <c r="AP78" s="3">
        <f t="shared" si="156"/>
        <v>1.1047326586116237</v>
      </c>
      <c r="AQ78" s="3">
        <f t="shared" si="157"/>
        <v>0.27382667246425946</v>
      </c>
      <c r="AR78" s="3">
        <f t="shared" si="158"/>
        <v>1.6429600347855566</v>
      </c>
      <c r="AS78" s="3">
        <f t="shared" si="132"/>
        <v>1.9167867072498161</v>
      </c>
      <c r="AT78" s="18">
        <f t="shared" si="159"/>
        <v>0.48532255934565866</v>
      </c>
      <c r="AU78" s="18">
        <f t="shared" si="160"/>
        <v>42.369023272247354</v>
      </c>
      <c r="AV78" s="39">
        <f t="shared" si="133"/>
        <v>3.8777387532124959E-2</v>
      </c>
      <c r="AW78" s="35">
        <v>0.74850000000000005</v>
      </c>
      <c r="AX78" s="31">
        <v>0.12</v>
      </c>
      <c r="AY78" s="31">
        <v>1.1739999999999999</v>
      </c>
      <c r="AZ78" s="3">
        <f t="shared" si="161"/>
        <v>1.0736391897434157</v>
      </c>
      <c r="BA78" s="3">
        <f t="shared" si="162"/>
        <v>0.31858590692313354</v>
      </c>
      <c r="BB78" s="3">
        <f t="shared" si="163"/>
        <v>2.5486872553850684</v>
      </c>
      <c r="BC78" s="3">
        <f t="shared" si="134"/>
        <v>2.867273162308202</v>
      </c>
      <c r="BD78" s="18">
        <f t="shared" si="164"/>
        <v>0.38601056036594478</v>
      </c>
      <c r="BE78" s="18">
        <f t="shared" si="165"/>
        <v>45.042341242677814</v>
      </c>
      <c r="BF78" s="39">
        <f t="shared" si="135"/>
        <v>5.6584253506124949E-2</v>
      </c>
      <c r="BG78" s="35">
        <v>0.67800000000000005</v>
      </c>
      <c r="BH78" s="31">
        <v>0.10100000000000001</v>
      </c>
      <c r="BI78" s="31">
        <v>1.167</v>
      </c>
      <c r="BJ78" s="3">
        <f t="shared" si="166"/>
        <v>1.067237593211726</v>
      </c>
      <c r="BK78" s="3">
        <f t="shared" si="167"/>
        <v>0.25829015739832278</v>
      </c>
      <c r="BL78" s="3">
        <f t="shared" si="168"/>
        <v>2.5829015739832273</v>
      </c>
      <c r="BM78" s="3">
        <f t="shared" si="136"/>
        <v>2.8411917313815502</v>
      </c>
      <c r="BN78" s="18">
        <f t="shared" si="169"/>
        <v>0.40128677314893635</v>
      </c>
      <c r="BO78" s="18">
        <f t="shared" si="170"/>
        <v>42.49890106838162</v>
      </c>
      <c r="BP78" s="39">
        <f t="shared" si="137"/>
        <v>6.0775726172949379E-2</v>
      </c>
      <c r="BQ78" s="35">
        <v>0.6139</v>
      </c>
      <c r="BR78" s="31">
        <v>8.5999999999999993E-2</v>
      </c>
      <c r="BS78" s="31">
        <v>1.1879999999999999</v>
      </c>
      <c r="BT78" s="3">
        <f t="shared" si="171"/>
        <v>1.0864423828067955</v>
      </c>
      <c r="BU78" s="3">
        <f t="shared" si="172"/>
        <v>0.21944965638311109</v>
      </c>
      <c r="BV78" s="3">
        <f t="shared" si="173"/>
        <v>2.6333958765973331</v>
      </c>
      <c r="BW78" s="3">
        <f t="shared" si="138"/>
        <v>2.8528455329804441</v>
      </c>
      <c r="BX78" s="18">
        <f t="shared" si="174"/>
        <v>0.4249172262538834</v>
      </c>
      <c r="BY78" s="18">
        <f t="shared" si="175"/>
        <v>40.186354753879705</v>
      </c>
      <c r="BZ78" s="39">
        <f t="shared" si="139"/>
        <v>6.5529603088548299E-2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9.8199647262592844</v>
      </c>
      <c r="H79" s="46">
        <f t="shared" si="140"/>
        <v>85376.1971830986</v>
      </c>
      <c r="I79" s="35">
        <v>1.8904000000000001</v>
      </c>
      <c r="J79" s="31">
        <v>5.1999999999999998E-2</v>
      </c>
      <c r="K79" s="31">
        <v>1.1579999999999999</v>
      </c>
      <c r="L79" s="3">
        <f t="shared" si="141"/>
        <v>1.0590069690995532</v>
      </c>
      <c r="M79" s="3">
        <f t="shared" si="142"/>
        <v>1.9771120960176516</v>
      </c>
      <c r="N79" s="3">
        <f t="shared" si="143"/>
        <v>0</v>
      </c>
      <c r="O79" s="3">
        <f t="shared" si="126"/>
        <v>1.9771120960176516</v>
      </c>
      <c r="P79" s="18">
        <f t="shared" si="144"/>
        <v>0</v>
      </c>
      <c r="Q79" s="18">
        <f t="shared" si="145"/>
        <v>98.055890678715357</v>
      </c>
      <c r="R79" s="39">
        <f t="shared" si="178"/>
        <v>0</v>
      </c>
      <c r="S79" s="35">
        <v>1.3219000000000001</v>
      </c>
      <c r="T79" s="31">
        <v>8.3000000000000004E-2</v>
      </c>
      <c r="U79" s="31">
        <v>1.1299999999999999</v>
      </c>
      <c r="V79" s="3">
        <f t="shared" si="146"/>
        <v>1.0334005829727937</v>
      </c>
      <c r="W79" s="3">
        <f t="shared" si="147"/>
        <v>0.92057854549374629</v>
      </c>
      <c r="X79" s="3">
        <f t="shared" si="148"/>
        <v>1.8411570909874926</v>
      </c>
      <c r="Y79" s="3">
        <f t="shared" si="128"/>
        <v>2.7617356364812391</v>
      </c>
      <c r="Z79" s="18">
        <f t="shared" si="149"/>
        <v>6.1838185010500764E-2</v>
      </c>
      <c r="AA79" s="18">
        <f t="shared" si="150"/>
        <v>74.735620493453595</v>
      </c>
      <c r="AB79" s="39">
        <f t="shared" si="129"/>
        <v>2.4635603194714455E-2</v>
      </c>
      <c r="AC79" s="35">
        <v>1.0691999999999999</v>
      </c>
      <c r="AD79" s="31">
        <v>8.4000000000000005E-2</v>
      </c>
      <c r="AE79" s="31">
        <v>1.1120000000000001</v>
      </c>
      <c r="AF79" s="3">
        <f t="shared" si="151"/>
        <v>1.0169393347484483</v>
      </c>
      <c r="AG79" s="3">
        <f t="shared" si="152"/>
        <v>0.58322244842265181</v>
      </c>
      <c r="AH79" s="3">
        <f t="shared" si="153"/>
        <v>2.3328897936906072</v>
      </c>
      <c r="AI79" s="3">
        <f t="shared" si="130"/>
        <v>2.9161122421132593</v>
      </c>
      <c r="AJ79" s="18">
        <f t="shared" si="154"/>
        <v>0.12121060282918768</v>
      </c>
      <c r="AK79" s="18">
        <f t="shared" si="155"/>
        <v>64.369688609872881</v>
      </c>
      <c r="AL79" s="39">
        <f t="shared" si="131"/>
        <v>3.62420549807164E-2</v>
      </c>
      <c r="AM79" s="35">
        <v>0.89849999999999997</v>
      </c>
      <c r="AN79" s="31">
        <v>6.9000000000000006E-2</v>
      </c>
      <c r="AO79" s="31">
        <v>1.0980000000000001</v>
      </c>
      <c r="AP79" s="3">
        <f t="shared" si="156"/>
        <v>1.0041361416850687</v>
      </c>
      <c r="AQ79" s="3">
        <f t="shared" si="157"/>
        <v>0.40155736913780854</v>
      </c>
      <c r="AR79" s="3">
        <f t="shared" si="158"/>
        <v>2.4093442148268509</v>
      </c>
      <c r="AS79" s="3">
        <f t="shared" si="132"/>
        <v>2.8109015839646596</v>
      </c>
      <c r="AT79" s="18">
        <f t="shared" si="159"/>
        <v>0.14561187045328866</v>
      </c>
      <c r="AU79" s="18">
        <f t="shared" si="160"/>
        <v>57.367454448704571</v>
      </c>
      <c r="AV79" s="39">
        <f t="shared" si="133"/>
        <v>4.1998450828617112E-2</v>
      </c>
      <c r="AW79" s="35">
        <v>0.54730000000000001</v>
      </c>
      <c r="AX79" s="31">
        <v>0.185</v>
      </c>
      <c r="AY79" s="31">
        <v>1.27</v>
      </c>
      <c r="AZ79" s="3">
        <f t="shared" si="161"/>
        <v>1.1614325136065913</v>
      </c>
      <c r="BA79" s="3">
        <f t="shared" si="162"/>
        <v>0.19932652492737873</v>
      </c>
      <c r="BB79" s="3">
        <f t="shared" si="163"/>
        <v>1.5946121994190299</v>
      </c>
      <c r="BC79" s="3">
        <f t="shared" si="134"/>
        <v>1.7939387243464087</v>
      </c>
      <c r="BD79" s="18">
        <f t="shared" si="164"/>
        <v>0.69640345421038674</v>
      </c>
      <c r="BE79" s="18">
        <f t="shared" si="165"/>
        <v>42.960983227835754</v>
      </c>
      <c r="BF79" s="39">
        <f t="shared" si="135"/>
        <v>3.7117683991595221E-2</v>
      </c>
      <c r="BG79" s="35">
        <v>0.50700000000000001</v>
      </c>
      <c r="BH79" s="31">
        <v>0.13600000000000001</v>
      </c>
      <c r="BI79" s="31">
        <v>1.323</v>
      </c>
      <c r="BJ79" s="3">
        <f t="shared" si="166"/>
        <v>1.2099017444893858</v>
      </c>
      <c r="BK79" s="3">
        <f t="shared" si="167"/>
        <v>0.18562752070563512</v>
      </c>
      <c r="BL79" s="3">
        <f t="shared" si="168"/>
        <v>1.8562752070563509</v>
      </c>
      <c r="BM79" s="3">
        <f t="shared" si="136"/>
        <v>2.0419027277619861</v>
      </c>
      <c r="BN79" s="18">
        <f t="shared" si="169"/>
        <v>0.69446498910903831</v>
      </c>
      <c r="BO79" s="18">
        <f t="shared" si="170"/>
        <v>41.307848859381842</v>
      </c>
      <c r="BP79" s="39">
        <f t="shared" si="137"/>
        <v>4.4937590756066528E-2</v>
      </c>
      <c r="BQ79" s="35">
        <v>0.58030000000000004</v>
      </c>
      <c r="BR79" s="31">
        <v>7.2999999999999995E-2</v>
      </c>
      <c r="BS79" s="31">
        <v>1.155</v>
      </c>
      <c r="BT79" s="3">
        <f t="shared" si="171"/>
        <v>1.056263427728829</v>
      </c>
      <c r="BU79" s="3">
        <f t="shared" si="172"/>
        <v>0.18534286273886474</v>
      </c>
      <c r="BV79" s="3">
        <f t="shared" si="173"/>
        <v>2.2241143528663767</v>
      </c>
      <c r="BW79" s="3">
        <f t="shared" si="138"/>
        <v>2.4094572156052414</v>
      </c>
      <c r="BX79" s="18">
        <f t="shared" si="174"/>
        <v>0.34092577302032673</v>
      </c>
      <c r="BY79" s="18">
        <f t="shared" si="175"/>
        <v>44.314666457587094</v>
      </c>
      <c r="BZ79" s="39">
        <f t="shared" si="139"/>
        <v>5.0189125421829441E-2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10.231444496896591</v>
      </c>
      <c r="H80" s="46">
        <f t="shared" si="140"/>
        <v>88953.661971830996</v>
      </c>
      <c r="I80" s="36">
        <v>1.4007000000000001</v>
      </c>
      <c r="J80" s="32">
        <v>8.2000000000000003E-2</v>
      </c>
      <c r="K80" s="32">
        <v>1.1559999999999999</v>
      </c>
      <c r="L80" s="3">
        <f t="shared" si="141"/>
        <v>1.0571779415190703</v>
      </c>
      <c r="M80" s="3">
        <f t="shared" si="142"/>
        <v>1.0817145778769266</v>
      </c>
      <c r="N80" s="3">
        <f t="shared" si="143"/>
        <v>0</v>
      </c>
      <c r="O80" s="3">
        <f t="shared" si="126"/>
        <v>1.0817145778769266</v>
      </c>
      <c r="P80" s="18">
        <f t="shared" si="144"/>
        <v>0</v>
      </c>
      <c r="Q80" s="18">
        <f t="shared" si="145"/>
        <v>88.185617047992025</v>
      </c>
      <c r="R80" s="39">
        <f t="shared" si="178"/>
        <v>0</v>
      </c>
      <c r="S80" s="36">
        <v>1.2818000000000001</v>
      </c>
      <c r="T80" s="32">
        <v>8.6999999999999994E-2</v>
      </c>
      <c r="U80" s="32">
        <v>1.1359999999999999</v>
      </c>
      <c r="V80" s="3">
        <f t="shared" si="146"/>
        <v>1.0388876657142421</v>
      </c>
      <c r="W80" s="3">
        <f t="shared" si="147"/>
        <v>0.87479029109595885</v>
      </c>
      <c r="X80" s="3">
        <f t="shared" si="148"/>
        <v>1.7495805821919177</v>
      </c>
      <c r="Y80" s="3">
        <f t="shared" si="128"/>
        <v>2.6243708732878765</v>
      </c>
      <c r="Z80" s="18">
        <f t="shared" si="149"/>
        <v>6.5508502284694334E-2</v>
      </c>
      <c r="AA80" s="18">
        <f t="shared" si="150"/>
        <v>82.669086366134678</v>
      </c>
      <c r="AB80" s="39">
        <f t="shared" si="129"/>
        <v>2.1163661764001689E-2</v>
      </c>
      <c r="AC80" s="36">
        <v>1.1215999999999999</v>
      </c>
      <c r="AD80" s="32">
        <v>0.16300000000000001</v>
      </c>
      <c r="AE80" s="32">
        <v>1.1220000000000001</v>
      </c>
      <c r="AF80" s="3">
        <f t="shared" si="151"/>
        <v>1.0260844726508624</v>
      </c>
      <c r="AG80" s="3">
        <f t="shared" si="152"/>
        <v>0.65338396521871134</v>
      </c>
      <c r="AH80" s="3">
        <f t="shared" si="153"/>
        <v>2.6135358608748454</v>
      </c>
      <c r="AI80" s="3">
        <f t="shared" si="130"/>
        <v>3.2669198260935568</v>
      </c>
      <c r="AJ80" s="18">
        <f t="shared" si="154"/>
        <v>0.23945563902217556</v>
      </c>
      <c r="AK80" s="18">
        <f t="shared" si="155"/>
        <v>75.236384808241098</v>
      </c>
      <c r="AL80" s="39">
        <f t="shared" si="131"/>
        <v>3.473765874764053E-2</v>
      </c>
      <c r="AM80" s="36">
        <v>0.97950000000000004</v>
      </c>
      <c r="AN80" s="32">
        <v>0.18</v>
      </c>
      <c r="AO80" s="32">
        <v>1.093</v>
      </c>
      <c r="AP80" s="3">
        <f t="shared" si="156"/>
        <v>0.99956357273386154</v>
      </c>
      <c r="AQ80" s="3">
        <f t="shared" si="157"/>
        <v>0.4728854609526783</v>
      </c>
      <c r="AR80" s="3">
        <f t="shared" si="158"/>
        <v>2.8373127657160695</v>
      </c>
      <c r="AS80" s="3">
        <f t="shared" si="132"/>
        <v>3.310198226668748</v>
      </c>
      <c r="AT80" s="18">
        <f t="shared" si="159"/>
        <v>0.37640539425480996</v>
      </c>
      <c r="AU80" s="18">
        <f t="shared" si="160"/>
        <v>68.643457895777445</v>
      </c>
      <c r="AV80" s="39">
        <f t="shared" si="133"/>
        <v>4.133405939461865E-2</v>
      </c>
      <c r="AW80" s="36">
        <v>0.8246</v>
      </c>
      <c r="AX80" s="32">
        <v>8.1000000000000003E-2</v>
      </c>
      <c r="AY80" s="32">
        <v>1.093</v>
      </c>
      <c r="AZ80" s="3">
        <f t="shared" si="161"/>
        <v>0.99956357273386154</v>
      </c>
      <c r="BA80" s="3">
        <f t="shared" si="162"/>
        <v>0.33514576966492193</v>
      </c>
      <c r="BB80" s="3">
        <f t="shared" si="163"/>
        <v>2.6811661573193755</v>
      </c>
      <c r="BC80" s="3">
        <f t="shared" si="134"/>
        <v>3.0163119269842973</v>
      </c>
      <c r="BD80" s="18">
        <f t="shared" si="164"/>
        <v>0.22584323655288607</v>
      </c>
      <c r="BE80" s="18">
        <f t="shared" si="165"/>
        <v>61.456657200910314</v>
      </c>
      <c r="BF80" s="39">
        <f t="shared" si="135"/>
        <v>4.3626944247134571E-2</v>
      </c>
      <c r="BG80" s="36">
        <v>0.72340000000000004</v>
      </c>
      <c r="BH80" s="32">
        <v>7.0000000000000007E-2</v>
      </c>
      <c r="BI80" s="32">
        <v>1.0980000000000001</v>
      </c>
      <c r="BJ80" s="3">
        <f t="shared" si="166"/>
        <v>1.0041361416850687</v>
      </c>
      <c r="BK80" s="3">
        <f t="shared" si="167"/>
        <v>0.26029657051435928</v>
      </c>
      <c r="BL80" s="3">
        <f t="shared" si="168"/>
        <v>2.6029657051435922</v>
      </c>
      <c r="BM80" s="3">
        <f t="shared" si="136"/>
        <v>2.8632622756579513</v>
      </c>
      <c r="BN80" s="18">
        <f t="shared" si="169"/>
        <v>0.24620364569396633</v>
      </c>
      <c r="BO80" s="18">
        <f t="shared" si="170"/>
        <v>56.761342608782783</v>
      </c>
      <c r="BP80" s="39">
        <f t="shared" si="137"/>
        <v>4.5858071453384379E-2</v>
      </c>
      <c r="BQ80" s="36">
        <v>0.63690000000000002</v>
      </c>
      <c r="BR80" s="32">
        <v>7.8E-2</v>
      </c>
      <c r="BS80" s="32">
        <v>1.1100000000000001</v>
      </c>
      <c r="BT80" s="3">
        <f t="shared" si="171"/>
        <v>1.0151103071679657</v>
      </c>
      <c r="BU80" s="3">
        <f t="shared" si="172"/>
        <v>0.20620311063211824</v>
      </c>
      <c r="BV80" s="3">
        <f t="shared" si="173"/>
        <v>2.4744373275854188</v>
      </c>
      <c r="BW80" s="3">
        <f t="shared" si="138"/>
        <v>2.6806404382175368</v>
      </c>
      <c r="BX80" s="18">
        <f t="shared" si="174"/>
        <v>0.33644460263489218</v>
      </c>
      <c r="BY80" s="18">
        <f t="shared" si="175"/>
        <v>52.748054938634255</v>
      </c>
      <c r="BZ80" s="39">
        <f t="shared" si="139"/>
        <v>4.6910494244083813E-2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10.642924267533894</v>
      </c>
      <c r="H81" s="46">
        <f t="shared" si="140"/>
        <v>92531.126760563377</v>
      </c>
      <c r="I81" s="36">
        <v>1.5118</v>
      </c>
      <c r="J81" s="32">
        <v>0.111</v>
      </c>
      <c r="K81" s="32">
        <v>1.1399999999999999</v>
      </c>
      <c r="L81" s="3">
        <f t="shared" si="141"/>
        <v>1.0425457208752078</v>
      </c>
      <c r="M81" s="3">
        <f t="shared" si="142"/>
        <v>1.2254769352488668</v>
      </c>
      <c r="N81" s="3">
        <f t="shared" si="143"/>
        <v>0</v>
      </c>
      <c r="O81" s="3">
        <f t="shared" si="126"/>
        <v>1.2254769352488668</v>
      </c>
      <c r="P81" s="18">
        <f t="shared" si="144"/>
        <v>0</v>
      </c>
      <c r="Q81" s="18">
        <f t="shared" si="145"/>
        <v>105.06088254771235</v>
      </c>
      <c r="R81" s="39">
        <f t="shared" si="178"/>
        <v>0</v>
      </c>
      <c r="S81" s="36">
        <v>1.4101999999999999</v>
      </c>
      <c r="T81" s="32">
        <v>0.109</v>
      </c>
      <c r="U81" s="32">
        <v>1.1379999999999999</v>
      </c>
      <c r="V81" s="3">
        <f t="shared" si="146"/>
        <v>1.0407166932947249</v>
      </c>
      <c r="W81" s="3">
        <f t="shared" si="147"/>
        <v>1.0625581381430815</v>
      </c>
      <c r="X81" s="3">
        <f t="shared" si="148"/>
        <v>2.1251162762861631</v>
      </c>
      <c r="Y81" s="3">
        <f t="shared" si="128"/>
        <v>3.1876744144292446</v>
      </c>
      <c r="Z81" s="18">
        <f t="shared" si="149"/>
        <v>8.2363117575722705E-2</v>
      </c>
      <c r="AA81" s="18">
        <f t="shared" si="150"/>
        <v>99.755093867501799</v>
      </c>
      <c r="AB81" s="39">
        <f t="shared" si="129"/>
        <v>2.1303335939002941E-2</v>
      </c>
      <c r="AC81" s="36">
        <v>1.1488</v>
      </c>
      <c r="AD81" s="32">
        <v>0.16700000000000001</v>
      </c>
      <c r="AE81" s="32">
        <v>1.1419999999999999</v>
      </c>
      <c r="AF81" s="3">
        <f t="shared" si="151"/>
        <v>1.0443747484556907</v>
      </c>
      <c r="AG81" s="3">
        <f t="shared" si="152"/>
        <v>0.71011358110712008</v>
      </c>
      <c r="AH81" s="3">
        <f t="shared" si="153"/>
        <v>2.8404543244284803</v>
      </c>
      <c r="AI81" s="3">
        <f t="shared" si="130"/>
        <v>3.5505679055356003</v>
      </c>
      <c r="AJ81" s="18">
        <f t="shared" si="154"/>
        <v>0.25415603674142667</v>
      </c>
      <c r="AK81" s="18">
        <f t="shared" si="155"/>
        <v>86.104176928456184</v>
      </c>
      <c r="AL81" s="39">
        <f t="shared" si="131"/>
        <v>3.2988577624853313E-2</v>
      </c>
      <c r="AM81" s="36">
        <v>1.0632999999999999</v>
      </c>
      <c r="AN81" s="32">
        <v>0.107</v>
      </c>
      <c r="AO81" s="32">
        <v>1.1200000000000001</v>
      </c>
      <c r="AP81" s="3">
        <f t="shared" si="156"/>
        <v>1.0242554450703798</v>
      </c>
      <c r="AQ81" s="3">
        <f t="shared" si="157"/>
        <v>0.58513278214613584</v>
      </c>
      <c r="AR81" s="3">
        <f t="shared" si="158"/>
        <v>3.5107966928768146</v>
      </c>
      <c r="AS81" s="3">
        <f t="shared" si="132"/>
        <v>4.0959294750229507</v>
      </c>
      <c r="AT81" s="18">
        <f t="shared" si="159"/>
        <v>0.23494317457445668</v>
      </c>
      <c r="AU81" s="18">
        <f t="shared" si="160"/>
        <v>81.639167753672695</v>
      </c>
      <c r="AV81" s="39">
        <f t="shared" si="133"/>
        <v>4.3003827568034884E-2</v>
      </c>
      <c r="AW81" s="36">
        <v>0.98680000000000001</v>
      </c>
      <c r="AX81" s="32">
        <v>0.09</v>
      </c>
      <c r="AY81" s="32">
        <v>1.1000000000000001</v>
      </c>
      <c r="AZ81" s="3">
        <f t="shared" si="161"/>
        <v>1.0059651692655516</v>
      </c>
      <c r="BA81" s="3">
        <f t="shared" si="162"/>
        <v>0.48612774565093081</v>
      </c>
      <c r="BB81" s="3">
        <f t="shared" si="163"/>
        <v>3.8890219652074465</v>
      </c>
      <c r="BC81" s="3">
        <f t="shared" si="134"/>
        <v>4.375149710858377</v>
      </c>
      <c r="BD81" s="18">
        <f t="shared" si="164"/>
        <v>0.25416141870865849</v>
      </c>
      <c r="BE81" s="18">
        <f t="shared" si="165"/>
        <v>77.644159544655892</v>
      </c>
      <c r="BF81" s="39">
        <f t="shared" si="135"/>
        <v>5.0087759182591611E-2</v>
      </c>
      <c r="BG81" s="36">
        <v>0.89580000000000004</v>
      </c>
      <c r="BH81" s="32">
        <v>0.06</v>
      </c>
      <c r="BI81" s="32">
        <v>1.0920000000000001</v>
      </c>
      <c r="BJ81" s="3">
        <f t="shared" si="166"/>
        <v>0.99864905894362022</v>
      </c>
      <c r="BK81" s="3">
        <f t="shared" si="167"/>
        <v>0.39479727834039285</v>
      </c>
      <c r="BL81" s="3">
        <f t="shared" si="168"/>
        <v>3.947972783403928</v>
      </c>
      <c r="BM81" s="3">
        <f t="shared" si="136"/>
        <v>4.3427700617443206</v>
      </c>
      <c r="BN81" s="18">
        <f t="shared" si="169"/>
        <v>0.20873164049518023</v>
      </c>
      <c r="BO81" s="18">
        <f t="shared" si="170"/>
        <v>72.891927557459439</v>
      </c>
      <c r="BP81" s="39">
        <f t="shared" si="137"/>
        <v>5.4162002785449866E-2</v>
      </c>
      <c r="BQ81" s="36">
        <v>0.78480000000000005</v>
      </c>
      <c r="BR81" s="32">
        <v>0.05</v>
      </c>
      <c r="BS81" s="32">
        <v>1.0840000000000001</v>
      </c>
      <c r="BT81" s="3">
        <f t="shared" si="171"/>
        <v>0.99133294862168897</v>
      </c>
      <c r="BU81" s="3">
        <f t="shared" si="172"/>
        <v>0.29859553566712077</v>
      </c>
      <c r="BV81" s="3">
        <f t="shared" si="173"/>
        <v>3.583146428005449</v>
      </c>
      <c r="BW81" s="3">
        <f t="shared" si="138"/>
        <v>3.8817419636725696</v>
      </c>
      <c r="BX81" s="18">
        <f t="shared" si="174"/>
        <v>0.20568450414746653</v>
      </c>
      <c r="BY81" s="18">
        <f t="shared" si="175"/>
        <v>67.095248979670359</v>
      </c>
      <c r="BZ81" s="39">
        <f t="shared" si="139"/>
        <v>5.3403877062757912E-2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11.054404038171199</v>
      </c>
      <c r="H82" s="46">
        <f t="shared" si="140"/>
        <v>96108.591549295772</v>
      </c>
      <c r="I82" s="35">
        <v>1.6511</v>
      </c>
      <c r="J82" s="31">
        <v>0.14099999999999999</v>
      </c>
      <c r="K82" s="32">
        <v>1.1319999999999999</v>
      </c>
      <c r="L82" s="3">
        <f t="shared" si="141"/>
        <v>1.0352296105532766</v>
      </c>
      <c r="M82" s="3">
        <f t="shared" si="142"/>
        <v>1.4412733807669174</v>
      </c>
      <c r="N82" s="3">
        <f t="shared" si="143"/>
        <v>0</v>
      </c>
      <c r="O82" s="3">
        <f t="shared" si="126"/>
        <v>1.4412733807669174</v>
      </c>
      <c r="P82" s="18">
        <f t="shared" si="144"/>
        <v>0</v>
      </c>
      <c r="Q82" s="18">
        <f t="shared" si="145"/>
        <v>125.87512871169794</v>
      </c>
      <c r="R82" s="39">
        <f t="shared" si="178"/>
        <v>0</v>
      </c>
      <c r="S82" s="35">
        <v>1.4584999999999999</v>
      </c>
      <c r="T82" s="31">
        <v>0.14899999999999999</v>
      </c>
      <c r="U82" s="32">
        <v>1.1319999999999999</v>
      </c>
      <c r="V82" s="3">
        <f t="shared" si="146"/>
        <v>1.0352296105532766</v>
      </c>
      <c r="W82" s="3">
        <f t="shared" si="147"/>
        <v>1.1246372854885835</v>
      </c>
      <c r="X82" s="3">
        <f t="shared" si="148"/>
        <v>2.2492745709771671</v>
      </c>
      <c r="Y82" s="3">
        <f t="shared" si="128"/>
        <v>3.3739118564657504</v>
      </c>
      <c r="Z82" s="18">
        <f t="shared" si="149"/>
        <v>0.11140402371278986</v>
      </c>
      <c r="AA82" s="18">
        <f t="shared" si="150"/>
        <v>114.60482524376386</v>
      </c>
      <c r="AB82" s="39">
        <f t="shared" si="129"/>
        <v>1.9626351387849263E-2</v>
      </c>
      <c r="AC82" s="35">
        <v>1.3095000000000001</v>
      </c>
      <c r="AD82" s="31">
        <v>0.107</v>
      </c>
      <c r="AE82" s="32">
        <v>1.119</v>
      </c>
      <c r="AF82" s="3">
        <f t="shared" si="151"/>
        <v>1.0233409312801383</v>
      </c>
      <c r="AG82" s="3">
        <f t="shared" si="152"/>
        <v>0.88588619841703198</v>
      </c>
      <c r="AH82" s="3">
        <f t="shared" si="153"/>
        <v>3.5435447936681279</v>
      </c>
      <c r="AI82" s="3">
        <f t="shared" si="130"/>
        <v>4.4294309920851598</v>
      </c>
      <c r="AJ82" s="18">
        <f t="shared" si="154"/>
        <v>0.15634921365769891</v>
      </c>
      <c r="AK82" s="18">
        <f t="shared" si="155"/>
        <v>105.88584696379408</v>
      </c>
      <c r="AL82" s="39">
        <f t="shared" si="131"/>
        <v>3.346570760188361E-2</v>
      </c>
      <c r="AM82" s="35">
        <v>1.1555</v>
      </c>
      <c r="AN82" s="31">
        <v>9.4E-2</v>
      </c>
      <c r="AO82" s="32">
        <v>1.107</v>
      </c>
      <c r="AP82" s="3">
        <f t="shared" si="156"/>
        <v>1.0123667657972413</v>
      </c>
      <c r="AQ82" s="3">
        <f t="shared" si="157"/>
        <v>0.67505925922100085</v>
      </c>
      <c r="AR82" s="3">
        <f t="shared" si="158"/>
        <v>4.0503555553260044</v>
      </c>
      <c r="AS82" s="3">
        <f t="shared" si="132"/>
        <v>4.7254148145470056</v>
      </c>
      <c r="AT82" s="18">
        <f t="shared" si="159"/>
        <v>0.20163508609600581</v>
      </c>
      <c r="AU82" s="18">
        <f t="shared" si="160"/>
        <v>96.874285520066934</v>
      </c>
      <c r="AV82" s="39">
        <f t="shared" si="133"/>
        <v>4.1810430224922764E-2</v>
      </c>
      <c r="AW82" s="35">
        <v>1.0494000000000001</v>
      </c>
      <c r="AX82" s="31">
        <v>0.08</v>
      </c>
      <c r="AY82" s="32">
        <v>1.103</v>
      </c>
      <c r="AZ82" s="3">
        <f t="shared" si="161"/>
        <v>1.0087087106362755</v>
      </c>
      <c r="BA82" s="3">
        <f t="shared" si="162"/>
        <v>0.55276419197549864</v>
      </c>
      <c r="BB82" s="3">
        <f t="shared" si="163"/>
        <v>4.4221135358039891</v>
      </c>
      <c r="BC82" s="3">
        <f t="shared" si="134"/>
        <v>4.9748777277794876</v>
      </c>
      <c r="BD82" s="18">
        <f t="shared" si="164"/>
        <v>0.22715523926811554</v>
      </c>
      <c r="BE82" s="18">
        <f t="shared" si="165"/>
        <v>90.665670785135418</v>
      </c>
      <c r="BF82" s="39">
        <f t="shared" si="135"/>
        <v>4.8773846787983972E-2</v>
      </c>
      <c r="BG82" s="35">
        <v>0.92520000000000002</v>
      </c>
      <c r="BH82" s="31">
        <v>7.8E-2</v>
      </c>
      <c r="BI82" s="32">
        <v>1.1000000000000001</v>
      </c>
      <c r="BJ82" s="3">
        <f t="shared" si="166"/>
        <v>1.0059651692655516</v>
      </c>
      <c r="BK82" s="3">
        <f t="shared" si="167"/>
        <v>0.42732999291866502</v>
      </c>
      <c r="BL82" s="3">
        <f t="shared" si="168"/>
        <v>4.27329992918665</v>
      </c>
      <c r="BM82" s="3">
        <f t="shared" si="136"/>
        <v>4.7006299221053149</v>
      </c>
      <c r="BN82" s="18">
        <f t="shared" si="169"/>
        <v>0.27534153693438002</v>
      </c>
      <c r="BO82" s="18">
        <f t="shared" si="170"/>
        <v>83.397904997402222</v>
      </c>
      <c r="BP82" s="39">
        <f t="shared" si="137"/>
        <v>5.1239895406482452E-2</v>
      </c>
      <c r="BQ82" s="35">
        <v>0.81689999999999996</v>
      </c>
      <c r="BR82" s="31">
        <v>5.8999999999999997E-2</v>
      </c>
      <c r="BS82" s="32">
        <v>1.091</v>
      </c>
      <c r="BT82" s="3">
        <f t="shared" si="171"/>
        <v>0.99773454515337867</v>
      </c>
      <c r="BU82" s="3">
        <f t="shared" si="172"/>
        <v>0.32771328728155452</v>
      </c>
      <c r="BV82" s="3">
        <f t="shared" si="173"/>
        <v>3.932559447378654</v>
      </c>
      <c r="BW82" s="3">
        <f t="shared" si="138"/>
        <v>4.2602727346602087</v>
      </c>
      <c r="BX82" s="18">
        <f t="shared" si="174"/>
        <v>0.24585243732363193</v>
      </c>
      <c r="BY82" s="18">
        <f t="shared" si="175"/>
        <v>77.060553670417477</v>
      </c>
      <c r="BZ82" s="39">
        <f t="shared" si="139"/>
        <v>5.103206841982906E-2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11.465883808808506</v>
      </c>
      <c r="H83" s="46">
        <f t="shared" si="140"/>
        <v>99686.056338028182</v>
      </c>
      <c r="I83" s="36">
        <v>1.7109000000000001</v>
      </c>
      <c r="J83" s="32">
        <v>0.17799999999999999</v>
      </c>
      <c r="K83" s="32">
        <v>1.1220000000000001</v>
      </c>
      <c r="L83" s="3">
        <f t="shared" si="141"/>
        <v>1.0260844726508624</v>
      </c>
      <c r="M83" s="3">
        <f t="shared" si="142"/>
        <v>1.520343506517263</v>
      </c>
      <c r="N83" s="3">
        <f t="shared" si="143"/>
        <v>0</v>
      </c>
      <c r="O83" s="3">
        <f t="shared" si="126"/>
        <v>1.520343506517263</v>
      </c>
      <c r="P83" s="18">
        <f t="shared" si="144"/>
        <v>0</v>
      </c>
      <c r="Q83" s="18">
        <f t="shared" si="145"/>
        <v>144.36603690933165</v>
      </c>
      <c r="R83" s="39">
        <f t="shared" si="178"/>
        <v>0</v>
      </c>
      <c r="S83" s="36">
        <v>1.5206</v>
      </c>
      <c r="T83" s="32">
        <v>0.127</v>
      </c>
      <c r="U83" s="32">
        <v>1.1220000000000001</v>
      </c>
      <c r="V83" s="3">
        <f t="shared" si="146"/>
        <v>1.0260844726508624</v>
      </c>
      <c r="W83" s="3">
        <f t="shared" si="147"/>
        <v>1.2009431331381608</v>
      </c>
      <c r="X83" s="3">
        <f t="shared" si="148"/>
        <v>2.4018862662763216</v>
      </c>
      <c r="Y83" s="3">
        <f t="shared" si="128"/>
        <v>3.6028293994144827</v>
      </c>
      <c r="Z83" s="18">
        <f t="shared" si="149"/>
        <v>9.3284865508638945E-2</v>
      </c>
      <c r="AA83" s="18">
        <f t="shared" si="150"/>
        <v>131.93994037676757</v>
      </c>
      <c r="AB83" s="39">
        <f t="shared" si="129"/>
        <v>1.8204391023805964E-2</v>
      </c>
      <c r="AC83" s="36">
        <v>1.3331999999999999</v>
      </c>
      <c r="AD83" s="32">
        <v>0.13100000000000001</v>
      </c>
      <c r="AE83" s="32">
        <v>1.1200000000000001</v>
      </c>
      <c r="AF83" s="3">
        <f t="shared" si="151"/>
        <v>1.0242554450703798</v>
      </c>
      <c r="AG83" s="3">
        <f t="shared" si="152"/>
        <v>0.91988473583388186</v>
      </c>
      <c r="AH83" s="3">
        <f t="shared" si="153"/>
        <v>3.6795389433355274</v>
      </c>
      <c r="AI83" s="3">
        <f t="shared" si="130"/>
        <v>4.5994236791694094</v>
      </c>
      <c r="AJ83" s="18">
        <f t="shared" si="154"/>
        <v>0.19176047270563132</v>
      </c>
      <c r="AK83" s="18">
        <f t="shared" si="155"/>
        <v>119.70320632420585</v>
      </c>
      <c r="AL83" s="39">
        <f t="shared" si="131"/>
        <v>3.0738850330957822E-2</v>
      </c>
      <c r="AM83" s="36">
        <v>1.2078</v>
      </c>
      <c r="AN83" s="32">
        <v>0.1</v>
      </c>
      <c r="AO83" s="32">
        <v>1.111</v>
      </c>
      <c r="AP83" s="3">
        <f t="shared" si="156"/>
        <v>1.016024820958207</v>
      </c>
      <c r="AQ83" s="3">
        <f t="shared" si="157"/>
        <v>0.74289070673613755</v>
      </c>
      <c r="AR83" s="3">
        <f t="shared" si="158"/>
        <v>4.4573442404168251</v>
      </c>
      <c r="AS83" s="3">
        <f t="shared" si="132"/>
        <v>5.2002349471529623</v>
      </c>
      <c r="AT83" s="18">
        <f t="shared" si="159"/>
        <v>0.21605838602058544</v>
      </c>
      <c r="AU83" s="18">
        <f t="shared" si="160"/>
        <v>111.51491149927928</v>
      </c>
      <c r="AV83" s="39">
        <f t="shared" si="133"/>
        <v>3.9970836011878404E-2</v>
      </c>
      <c r="AW83" s="36">
        <v>1.0353000000000001</v>
      </c>
      <c r="AX83" s="32">
        <v>9.5000000000000001E-2</v>
      </c>
      <c r="AY83" s="32">
        <v>1.109</v>
      </c>
      <c r="AZ83" s="3">
        <f t="shared" si="161"/>
        <v>1.0141957933777241</v>
      </c>
      <c r="BA83" s="3">
        <f t="shared" si="162"/>
        <v>0.54387898379861344</v>
      </c>
      <c r="BB83" s="3">
        <f t="shared" si="163"/>
        <v>4.3510318703889075</v>
      </c>
      <c r="BC83" s="3">
        <f t="shared" si="134"/>
        <v>4.894910854187521</v>
      </c>
      <c r="BD83" s="18">
        <f t="shared" si="164"/>
        <v>0.27268951773432726</v>
      </c>
      <c r="BE83" s="18">
        <f t="shared" si="165"/>
        <v>100.25110880948793</v>
      </c>
      <c r="BF83" s="39">
        <f t="shared" si="135"/>
        <v>4.3401334130452218E-2</v>
      </c>
      <c r="BG83" s="36">
        <v>0.92769999999999997</v>
      </c>
      <c r="BH83" s="32">
        <v>8.8999999999999996E-2</v>
      </c>
      <c r="BI83" s="32">
        <v>1.1080000000000001</v>
      </c>
      <c r="BJ83" s="3">
        <f t="shared" si="166"/>
        <v>1.0132812795874828</v>
      </c>
      <c r="BK83" s="3">
        <f t="shared" si="167"/>
        <v>0.43591457599867794</v>
      </c>
      <c r="BL83" s="3">
        <f t="shared" si="168"/>
        <v>4.3591457599867791</v>
      </c>
      <c r="BM83" s="3">
        <f t="shared" si="136"/>
        <v>4.7950603359854567</v>
      </c>
      <c r="BN83" s="18">
        <f t="shared" si="169"/>
        <v>0.31875814199313179</v>
      </c>
      <c r="BO83" s="18">
        <f t="shared" si="170"/>
        <v>93.225107827334</v>
      </c>
      <c r="BP83" s="39">
        <f t="shared" si="137"/>
        <v>4.6759353371417171E-2</v>
      </c>
      <c r="BQ83" s="36">
        <v>0.8054</v>
      </c>
      <c r="BR83" s="32">
        <v>8.1000000000000003E-2</v>
      </c>
      <c r="BS83" s="32">
        <v>1.103</v>
      </c>
      <c r="BT83" s="3">
        <f t="shared" si="171"/>
        <v>1.0087087106362755</v>
      </c>
      <c r="BU83" s="3">
        <f t="shared" si="172"/>
        <v>0.32559747818071744</v>
      </c>
      <c r="BV83" s="3">
        <f t="shared" si="173"/>
        <v>3.907169738168609</v>
      </c>
      <c r="BW83" s="3">
        <f t="shared" si="138"/>
        <v>4.2327672163493268</v>
      </c>
      <c r="BX83" s="18">
        <f t="shared" si="174"/>
        <v>0.34499201963845044</v>
      </c>
      <c r="BY83" s="18">
        <f t="shared" si="175"/>
        <v>85.239234963789173</v>
      </c>
      <c r="BZ83" s="39">
        <f t="shared" si="139"/>
        <v>4.5837691291204449E-2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11.877363579445809</v>
      </c>
      <c r="H84" s="46">
        <f t="shared" si="140"/>
        <v>103263.52112676055</v>
      </c>
      <c r="I84" s="37">
        <v>1.6216999999999999</v>
      </c>
      <c r="J84" s="33">
        <v>0.11600000000000001</v>
      </c>
      <c r="K84" s="33">
        <v>1.137</v>
      </c>
      <c r="L84" s="3">
        <f t="shared" si="141"/>
        <v>1.0398021795044836</v>
      </c>
      <c r="M84" s="3">
        <f t="shared" si="142"/>
        <v>1.4027126704184785</v>
      </c>
      <c r="N84" s="3">
        <f t="shared" si="143"/>
        <v>0</v>
      </c>
      <c r="O84" s="3">
        <f t="shared" si="126"/>
        <v>1.4027126704184785</v>
      </c>
      <c r="P84" s="18">
        <f t="shared" si="144"/>
        <v>0</v>
      </c>
      <c r="Q84" s="18">
        <f t="shared" si="145"/>
        <v>153.99884178330092</v>
      </c>
      <c r="R84" s="39">
        <f t="shared" si="178"/>
        <v>0</v>
      </c>
      <c r="S84" s="37">
        <v>1.4854000000000001</v>
      </c>
      <c r="T84" s="33">
        <v>0.156</v>
      </c>
      <c r="U84" s="33">
        <v>1.115</v>
      </c>
      <c r="V84" s="3">
        <f t="shared" si="146"/>
        <v>1.0196828761191725</v>
      </c>
      <c r="W84" s="3">
        <f t="shared" si="147"/>
        <v>1.1317313099303223</v>
      </c>
      <c r="X84" s="3">
        <f t="shared" si="148"/>
        <v>2.2634626198606447</v>
      </c>
      <c r="Y84" s="3">
        <f t="shared" si="128"/>
        <v>3.3951939297909668</v>
      </c>
      <c r="Z84" s="18">
        <f t="shared" si="149"/>
        <v>0.11316082058024615</v>
      </c>
      <c r="AA84" s="18">
        <f t="shared" si="150"/>
        <v>144.10581160228386</v>
      </c>
      <c r="AB84" s="39">
        <f t="shared" si="129"/>
        <v>1.5706948905763438E-2</v>
      </c>
      <c r="AC84" s="37">
        <v>1.2563</v>
      </c>
      <c r="AD84" s="33">
        <v>0.186</v>
      </c>
      <c r="AE84" s="33">
        <v>1.1299999999999999</v>
      </c>
      <c r="AF84" s="3">
        <f t="shared" si="151"/>
        <v>1.0334005829727937</v>
      </c>
      <c r="AG84" s="3">
        <f t="shared" si="152"/>
        <v>0.83147723584719024</v>
      </c>
      <c r="AH84" s="3">
        <f t="shared" si="153"/>
        <v>3.325908943388761</v>
      </c>
      <c r="AI84" s="3">
        <f t="shared" si="130"/>
        <v>4.1573861792359512</v>
      </c>
      <c r="AJ84" s="18">
        <f t="shared" si="154"/>
        <v>0.27715427498682271</v>
      </c>
      <c r="AK84" s="18">
        <f t="shared" si="155"/>
        <v>127.47710129802111</v>
      </c>
      <c r="AL84" s="39">
        <f t="shared" si="131"/>
        <v>2.6090246087517449E-2</v>
      </c>
      <c r="AM84" s="37">
        <v>1.1616</v>
      </c>
      <c r="AN84" s="33">
        <v>0.104</v>
      </c>
      <c r="AO84" s="33">
        <v>1.1120000000000001</v>
      </c>
      <c r="AP84" s="3">
        <f t="shared" si="156"/>
        <v>1.0169393347484483</v>
      </c>
      <c r="AQ84" s="3">
        <f t="shared" si="157"/>
        <v>0.68838205160570276</v>
      </c>
      <c r="AR84" s="3">
        <f t="shared" si="158"/>
        <v>4.1302923096342159</v>
      </c>
      <c r="AS84" s="3">
        <f t="shared" si="132"/>
        <v>4.8186743612399185</v>
      </c>
      <c r="AT84" s="18">
        <f t="shared" si="159"/>
        <v>0.22510540525420561</v>
      </c>
      <c r="AU84" s="18">
        <f t="shared" si="160"/>
        <v>120.60351393087279</v>
      </c>
      <c r="AV84" s="39">
        <f t="shared" si="133"/>
        <v>3.4246865410585019E-2</v>
      </c>
      <c r="AW84" s="37">
        <v>1.0799000000000001</v>
      </c>
      <c r="AX84" s="33">
        <v>0.10199999999999999</v>
      </c>
      <c r="AY84" s="33">
        <v>1.1080000000000001</v>
      </c>
      <c r="AZ84" s="3">
        <f t="shared" si="161"/>
        <v>1.0132812795874828</v>
      </c>
      <c r="BA84" s="3">
        <f t="shared" si="162"/>
        <v>0.59068148798254838</v>
      </c>
      <c r="BB84" s="3">
        <f t="shared" si="163"/>
        <v>4.725451903860387</v>
      </c>
      <c r="BC84" s="3">
        <f t="shared" si="134"/>
        <v>5.3161333918429357</v>
      </c>
      <c r="BD84" s="18">
        <f t="shared" si="164"/>
        <v>0.29225465602965794</v>
      </c>
      <c r="BE84" s="18">
        <f t="shared" si="165"/>
        <v>114.67350244305845</v>
      </c>
      <c r="BF84" s="39">
        <f t="shared" si="135"/>
        <v>4.1207879790772305E-2</v>
      </c>
      <c r="BG84" s="37">
        <v>0.92079999999999995</v>
      </c>
      <c r="BH84" s="33">
        <v>9.5000000000000001E-2</v>
      </c>
      <c r="BI84" s="33">
        <v>1.115</v>
      </c>
      <c r="BJ84" s="3">
        <f t="shared" si="166"/>
        <v>1.0196828761191725</v>
      </c>
      <c r="BK84" s="3">
        <f t="shared" si="167"/>
        <v>0.43489770226047808</v>
      </c>
      <c r="BL84" s="3">
        <f t="shared" si="168"/>
        <v>4.3489770226047799</v>
      </c>
      <c r="BM84" s="3">
        <f t="shared" si="136"/>
        <v>4.7838747248652584</v>
      </c>
      <c r="BN84" s="18">
        <f t="shared" si="169"/>
        <v>0.3445601908693392</v>
      </c>
      <c r="BO84" s="18">
        <f t="shared" si="170"/>
        <v>103.12558533520948</v>
      </c>
      <c r="BP84" s="39">
        <f t="shared" si="137"/>
        <v>4.2171659035616038E-2</v>
      </c>
      <c r="BQ84" s="37">
        <v>0.84250000000000003</v>
      </c>
      <c r="BR84" s="33">
        <v>8.5999999999999993E-2</v>
      </c>
      <c r="BS84" s="33">
        <v>1.1080000000000001</v>
      </c>
      <c r="BT84" s="3">
        <f t="shared" si="171"/>
        <v>1.0132812795874828</v>
      </c>
      <c r="BU84" s="3">
        <f t="shared" si="172"/>
        <v>0.35952251817387954</v>
      </c>
      <c r="BV84" s="3">
        <f t="shared" si="173"/>
        <v>4.3142702180865538</v>
      </c>
      <c r="BW84" s="3">
        <f t="shared" si="138"/>
        <v>4.6737927362604337</v>
      </c>
      <c r="BX84" s="18">
        <f t="shared" si="174"/>
        <v>0.36961618262574381</v>
      </c>
      <c r="BY84" s="18">
        <f t="shared" si="175"/>
        <v>97.442355231220944</v>
      </c>
      <c r="BZ84" s="39">
        <f t="shared" si="139"/>
        <v>4.4275102011329906E-2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12.288843350083114</v>
      </c>
      <c r="H85" s="46">
        <f t="shared" si="140"/>
        <v>106840.98591549294</v>
      </c>
      <c r="I85" s="37">
        <v>1.6692</v>
      </c>
      <c r="J85" s="33">
        <v>0.129</v>
      </c>
      <c r="K85" s="33">
        <v>1.1359999999999999</v>
      </c>
      <c r="L85" s="3">
        <f t="shared" si="141"/>
        <v>1.0388876657142421</v>
      </c>
      <c r="M85" s="3">
        <f t="shared" si="142"/>
        <v>1.4834747953674963</v>
      </c>
      <c r="N85" s="3">
        <f t="shared" si="143"/>
        <v>0</v>
      </c>
      <c r="O85" s="3">
        <f t="shared" si="126"/>
        <v>1.4834747953674963</v>
      </c>
      <c r="P85" s="18">
        <f t="shared" si="144"/>
        <v>0</v>
      </c>
      <c r="Q85" s="18">
        <f t="shared" si="145"/>
        <v>174.383723115517</v>
      </c>
      <c r="R85" s="39">
        <f t="shared" si="178"/>
        <v>0</v>
      </c>
      <c r="S85" s="37">
        <v>1.4766999999999999</v>
      </c>
      <c r="T85" s="33">
        <v>0.122</v>
      </c>
      <c r="U85" s="33">
        <v>1.121</v>
      </c>
      <c r="V85" s="3">
        <f t="shared" si="146"/>
        <v>1.0251699588606211</v>
      </c>
      <c r="W85" s="3">
        <f t="shared" si="147"/>
        <v>1.1305832112506111</v>
      </c>
      <c r="X85" s="3">
        <f t="shared" si="148"/>
        <v>2.2611664225012222</v>
      </c>
      <c r="Y85" s="3">
        <f t="shared" si="128"/>
        <v>3.3917496337518331</v>
      </c>
      <c r="Z85" s="18">
        <f t="shared" si="149"/>
        <v>8.9452567591439394E-2</v>
      </c>
      <c r="AA85" s="18">
        <f t="shared" si="150"/>
        <v>158.90849413721301</v>
      </c>
      <c r="AB85" s="39">
        <f t="shared" si="129"/>
        <v>1.4229361588114784E-2</v>
      </c>
      <c r="AC85" s="37">
        <v>1.3369</v>
      </c>
      <c r="AD85" s="33">
        <v>0.14099999999999999</v>
      </c>
      <c r="AE85" s="33">
        <v>1.1160000000000001</v>
      </c>
      <c r="AF85" s="3">
        <f t="shared" si="151"/>
        <v>1.0205973899094141</v>
      </c>
      <c r="AG85" s="3">
        <f t="shared" si="152"/>
        <v>0.9184023638790717</v>
      </c>
      <c r="AH85" s="3">
        <f t="shared" si="153"/>
        <v>3.6736094555162868</v>
      </c>
      <c r="AI85" s="3">
        <f t="shared" si="130"/>
        <v>4.5920118193953581</v>
      </c>
      <c r="AJ85" s="18">
        <f t="shared" si="154"/>
        <v>0.204927033102795</v>
      </c>
      <c r="AK85" s="18">
        <f t="shared" si="155"/>
        <v>147.6698603129694</v>
      </c>
      <c r="AL85" s="39">
        <f t="shared" si="131"/>
        <v>2.487717837431749E-2</v>
      </c>
      <c r="AM85" s="37">
        <v>1.2141</v>
      </c>
      <c r="AN85" s="33">
        <v>0.13300000000000001</v>
      </c>
      <c r="AO85" s="33">
        <v>1.1180000000000001</v>
      </c>
      <c r="AP85" s="3">
        <f t="shared" si="156"/>
        <v>1.0224264174898969</v>
      </c>
      <c r="AQ85" s="3">
        <f t="shared" si="157"/>
        <v>0.76014996952905778</v>
      </c>
      <c r="AR85" s="3">
        <f t="shared" si="158"/>
        <v>4.560899817174346</v>
      </c>
      <c r="AS85" s="3">
        <f t="shared" si="132"/>
        <v>5.3210497867034041</v>
      </c>
      <c r="AT85" s="18">
        <f t="shared" si="159"/>
        <v>0.29099012945381658</v>
      </c>
      <c r="AU85" s="18">
        <f t="shared" si="160"/>
        <v>137.79787008680975</v>
      </c>
      <c r="AV85" s="39">
        <f t="shared" si="133"/>
        <v>3.3098478331349213E-2</v>
      </c>
      <c r="AW85" s="37">
        <v>1.0860000000000001</v>
      </c>
      <c r="AX85" s="33">
        <v>0.112</v>
      </c>
      <c r="AY85" s="33">
        <v>1.1120000000000001</v>
      </c>
      <c r="AZ85" s="3">
        <f t="shared" si="161"/>
        <v>1.0169393347484483</v>
      </c>
      <c r="BA85" s="3">
        <f t="shared" si="162"/>
        <v>0.60169441744967145</v>
      </c>
      <c r="BB85" s="3">
        <f t="shared" si="163"/>
        <v>4.8135553395973716</v>
      </c>
      <c r="BC85" s="3">
        <f t="shared" si="134"/>
        <v>5.415249757047043</v>
      </c>
      <c r="BD85" s="18">
        <f t="shared" si="164"/>
        <v>0.32322827421116712</v>
      </c>
      <c r="BE85" s="18">
        <f t="shared" si="165"/>
        <v>127.49980862124748</v>
      </c>
      <c r="BF85" s="39">
        <f t="shared" si="135"/>
        <v>3.7753431880800534E-2</v>
      </c>
      <c r="BG85" s="37">
        <v>0.98899999999999999</v>
      </c>
      <c r="BH85" s="33">
        <v>0.11</v>
      </c>
      <c r="BI85" s="33">
        <v>1.1160000000000001</v>
      </c>
      <c r="BJ85" s="3">
        <f t="shared" si="166"/>
        <v>1.0205973899094141</v>
      </c>
      <c r="BK85" s="3">
        <f t="shared" si="167"/>
        <v>0.5026060702534485</v>
      </c>
      <c r="BL85" s="3">
        <f t="shared" si="168"/>
        <v>5.0260607025344841</v>
      </c>
      <c r="BM85" s="3">
        <f t="shared" si="136"/>
        <v>5.5286667727879326</v>
      </c>
      <c r="BN85" s="18">
        <f t="shared" si="169"/>
        <v>0.39968038371112502</v>
      </c>
      <c r="BO85" s="18">
        <f t="shared" si="170"/>
        <v>119.70190103218</v>
      </c>
      <c r="BP85" s="39">
        <f t="shared" si="137"/>
        <v>4.1988144375278598E-2</v>
      </c>
      <c r="BQ85" s="37">
        <v>0.87180000000000002</v>
      </c>
      <c r="BR85" s="33">
        <v>9.6000000000000002E-2</v>
      </c>
      <c r="BS85" s="33">
        <v>1.1160000000000001</v>
      </c>
      <c r="BT85" s="3">
        <f t="shared" si="171"/>
        <v>1.0205973899094141</v>
      </c>
      <c r="BU85" s="3">
        <f t="shared" si="172"/>
        <v>0.39054301587486268</v>
      </c>
      <c r="BV85" s="3">
        <f t="shared" si="173"/>
        <v>4.6865161904983514</v>
      </c>
      <c r="BW85" s="3">
        <f t="shared" si="138"/>
        <v>5.0770592063732138</v>
      </c>
      <c r="BX85" s="18">
        <f t="shared" si="174"/>
        <v>0.41857436548656007</v>
      </c>
      <c r="BY85" s="18">
        <f t="shared" si="175"/>
        <v>110.28009928538921</v>
      </c>
      <c r="BZ85" s="39">
        <f t="shared" si="139"/>
        <v>4.2496481422004476E-2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12.700323120720419</v>
      </c>
      <c r="H86" s="46">
        <f t="shared" si="140"/>
        <v>110418.45070422534</v>
      </c>
      <c r="I86" s="37">
        <v>1.6998</v>
      </c>
      <c r="J86" s="33">
        <v>0.16200000000000001</v>
      </c>
      <c r="K86" s="33">
        <v>1.133</v>
      </c>
      <c r="L86" s="3">
        <f t="shared" si="141"/>
        <v>1.0361441243435179</v>
      </c>
      <c r="M86" s="3">
        <f t="shared" si="142"/>
        <v>1.530249430847104</v>
      </c>
      <c r="N86" s="3">
        <f t="shared" si="143"/>
        <v>0</v>
      </c>
      <c r="O86" s="3">
        <f t="shared" si="126"/>
        <v>1.530249430847104</v>
      </c>
      <c r="P86" s="18">
        <f t="shared" si="144"/>
        <v>0</v>
      </c>
      <c r="Q86" s="18">
        <f t="shared" si="145"/>
        <v>195.20944840086426</v>
      </c>
      <c r="R86" s="39">
        <f t="shared" si="178"/>
        <v>0</v>
      </c>
      <c r="S86" s="37">
        <v>1.5275000000000001</v>
      </c>
      <c r="T86" s="33">
        <v>0.113</v>
      </c>
      <c r="U86" s="33">
        <v>1.1319999999999999</v>
      </c>
      <c r="V86" s="3">
        <f t="shared" si="146"/>
        <v>1.0352296105532766</v>
      </c>
      <c r="W86" s="3">
        <f t="shared" si="147"/>
        <v>1.2335650284540192</v>
      </c>
      <c r="X86" s="3">
        <f t="shared" si="148"/>
        <v>2.4671300569080383</v>
      </c>
      <c r="Y86" s="3">
        <f t="shared" si="128"/>
        <v>3.7006950853620575</v>
      </c>
      <c r="Z86" s="18">
        <f t="shared" si="149"/>
        <v>8.4487615298961441E-2</v>
      </c>
      <c r="AA86" s="18">
        <f t="shared" si="150"/>
        <v>179.91960934300951</v>
      </c>
      <c r="AB86" s="39">
        <f t="shared" si="129"/>
        <v>1.3712402255190282E-2</v>
      </c>
      <c r="AC86" s="37">
        <v>1.3838999999999999</v>
      </c>
      <c r="AD86" s="33">
        <v>0.115</v>
      </c>
      <c r="AE86" s="33">
        <v>1.131</v>
      </c>
      <c r="AF86" s="3">
        <f t="shared" si="151"/>
        <v>1.0343150967630352</v>
      </c>
      <c r="AG86" s="3">
        <f t="shared" si="152"/>
        <v>1.0107444972762769</v>
      </c>
      <c r="AH86" s="3">
        <f t="shared" si="153"/>
        <v>4.0429779891051076</v>
      </c>
      <c r="AI86" s="3">
        <f t="shared" si="130"/>
        <v>5.0537224863813845</v>
      </c>
      <c r="AJ86" s="18">
        <f t="shared" si="154"/>
        <v>0.17166225008921224</v>
      </c>
      <c r="AK86" s="18">
        <f t="shared" si="155"/>
        <v>167.17659780088562</v>
      </c>
      <c r="AL86" s="39">
        <f t="shared" si="131"/>
        <v>2.4183875268956396E-2</v>
      </c>
      <c r="AM86" s="37">
        <v>1.2398</v>
      </c>
      <c r="AN86" s="33">
        <v>0.128</v>
      </c>
      <c r="AO86" s="33">
        <v>1.117</v>
      </c>
      <c r="AP86" s="3">
        <f t="shared" si="156"/>
        <v>1.0215119036996554</v>
      </c>
      <c r="AQ86" s="3">
        <f t="shared" si="157"/>
        <v>0.79125481779912266</v>
      </c>
      <c r="AR86" s="3">
        <f t="shared" si="158"/>
        <v>4.7475289067947353</v>
      </c>
      <c r="AS86" s="3">
        <f t="shared" si="132"/>
        <v>5.5387837245938583</v>
      </c>
      <c r="AT86" s="18">
        <f t="shared" si="159"/>
        <v>0.27954988989283736</v>
      </c>
      <c r="AU86" s="18">
        <f t="shared" si="160"/>
        <v>154.38921644141453</v>
      </c>
      <c r="AV86" s="39">
        <f t="shared" si="133"/>
        <v>3.0750391874657005E-2</v>
      </c>
      <c r="AW86" s="37">
        <v>1.1794</v>
      </c>
      <c r="AX86" s="33">
        <v>0.125</v>
      </c>
      <c r="AY86" s="33">
        <v>1.121</v>
      </c>
      <c r="AZ86" s="3">
        <f t="shared" si="161"/>
        <v>1.0251699588606211</v>
      </c>
      <c r="BA86" s="3">
        <f t="shared" si="162"/>
        <v>0.72117427926411981</v>
      </c>
      <c r="BB86" s="3">
        <f t="shared" si="163"/>
        <v>5.7693942341129585</v>
      </c>
      <c r="BC86" s="3">
        <f t="shared" si="134"/>
        <v>6.4905685133770783</v>
      </c>
      <c r="BD86" s="18">
        <f t="shared" si="164"/>
        <v>0.36660888357147298</v>
      </c>
      <c r="BE86" s="18">
        <f t="shared" si="165"/>
        <v>149.02934250586938</v>
      </c>
      <c r="BF86" s="39">
        <f t="shared" si="135"/>
        <v>3.871314290932832E-2</v>
      </c>
      <c r="BG86" s="37">
        <v>1.1019000000000001</v>
      </c>
      <c r="BH86" s="33">
        <v>8.6999999999999994E-2</v>
      </c>
      <c r="BI86" s="33">
        <v>1.1200000000000001</v>
      </c>
      <c r="BJ86" s="3">
        <f t="shared" si="166"/>
        <v>1.0242554450703798</v>
      </c>
      <c r="BK86" s="3">
        <f t="shared" si="167"/>
        <v>0.62838696636240987</v>
      </c>
      <c r="BL86" s="3">
        <f t="shared" si="168"/>
        <v>6.2838696636240972</v>
      </c>
      <c r="BM86" s="3">
        <f t="shared" si="136"/>
        <v>6.9122566299865067</v>
      </c>
      <c r="BN86" s="18">
        <f t="shared" si="169"/>
        <v>0.31838093750744123</v>
      </c>
      <c r="BO86" s="18">
        <f t="shared" si="170"/>
        <v>142.15202081704908</v>
      </c>
      <c r="BP86" s="39">
        <f t="shared" si="137"/>
        <v>4.4205278458274565E-2</v>
      </c>
      <c r="BQ86" s="37">
        <v>0.98329999999999995</v>
      </c>
      <c r="BR86" s="33">
        <v>0.112</v>
      </c>
      <c r="BS86" s="33">
        <v>1.1220000000000001</v>
      </c>
      <c r="BT86" s="3">
        <f t="shared" si="171"/>
        <v>1.0260844726508624</v>
      </c>
      <c r="BU86" s="3">
        <f t="shared" si="172"/>
        <v>0.50218593991534077</v>
      </c>
      <c r="BV86" s="3">
        <f t="shared" si="173"/>
        <v>6.0262312789840893</v>
      </c>
      <c r="BW86" s="3">
        <f t="shared" si="138"/>
        <v>6.5284172188994303</v>
      </c>
      <c r="BX86" s="18">
        <f t="shared" si="174"/>
        <v>0.49360180804571158</v>
      </c>
      <c r="BY86" s="18">
        <f t="shared" si="175"/>
        <v>131.62750014228655</v>
      </c>
      <c r="BZ86" s="39">
        <f t="shared" si="139"/>
        <v>4.57824639415765E-2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13.111802891357724</v>
      </c>
      <c r="H87" s="46">
        <f t="shared" si="140"/>
        <v>113995.91549295773</v>
      </c>
      <c r="I87" s="37">
        <v>1.5593999999999999</v>
      </c>
      <c r="J87" s="33">
        <v>0.11</v>
      </c>
      <c r="K87" s="33">
        <v>1.139</v>
      </c>
      <c r="L87" s="3">
        <f t="shared" si="141"/>
        <v>1.0416312070849665</v>
      </c>
      <c r="M87" s="3">
        <f t="shared" si="142"/>
        <v>1.3015752000080261</v>
      </c>
      <c r="N87" s="3">
        <f t="shared" si="143"/>
        <v>0</v>
      </c>
      <c r="O87" s="3">
        <f t="shared" si="126"/>
        <v>1.3015752000080261</v>
      </c>
      <c r="P87" s="18">
        <f t="shared" si="144"/>
        <v>0</v>
      </c>
      <c r="Q87" s="18">
        <f t="shared" si="145"/>
        <v>201.09499862128371</v>
      </c>
      <c r="R87" s="39">
        <f t="shared" si="178"/>
        <v>0</v>
      </c>
      <c r="S87" s="37">
        <v>1.4234</v>
      </c>
      <c r="T87" s="33">
        <v>0.13300000000000001</v>
      </c>
      <c r="U87" s="33">
        <v>1.1339999999999999</v>
      </c>
      <c r="V87" s="3">
        <f t="shared" si="146"/>
        <v>1.0370586381337592</v>
      </c>
      <c r="W87" s="3">
        <f t="shared" si="147"/>
        <v>1.0749463495459144</v>
      </c>
      <c r="X87" s="3">
        <f t="shared" si="148"/>
        <v>2.1498926990918288</v>
      </c>
      <c r="Y87" s="3">
        <f t="shared" si="128"/>
        <v>3.224839048637743</v>
      </c>
      <c r="Z87" s="18">
        <f t="shared" si="149"/>
        <v>9.9792868182895428E-2</v>
      </c>
      <c r="AA87" s="18">
        <f t="shared" si="150"/>
        <v>187.81495598143979</v>
      </c>
      <c r="AB87" s="39">
        <f t="shared" si="129"/>
        <v>1.1446866347024489E-2</v>
      </c>
      <c r="AC87" s="37">
        <v>1.2928999999999999</v>
      </c>
      <c r="AD87" s="33">
        <v>0.10199999999999999</v>
      </c>
      <c r="AE87" s="33">
        <v>1.129</v>
      </c>
      <c r="AF87" s="3">
        <f t="shared" si="151"/>
        <v>1.0324860691825524</v>
      </c>
      <c r="AG87" s="3">
        <f t="shared" si="152"/>
        <v>0.87907213083965352</v>
      </c>
      <c r="AH87" s="3">
        <f t="shared" si="153"/>
        <v>3.5162885233586141</v>
      </c>
      <c r="AI87" s="3">
        <f t="shared" si="130"/>
        <v>4.3953606541982673</v>
      </c>
      <c r="AJ87" s="18">
        <f t="shared" si="154"/>
        <v>0.15171894224164717</v>
      </c>
      <c r="AK87" s="18">
        <f t="shared" si="155"/>
        <v>175.07197388953071</v>
      </c>
      <c r="AL87" s="39">
        <f t="shared" si="131"/>
        <v>2.0084816805557751E-2</v>
      </c>
      <c r="AM87" s="37">
        <v>1.2233000000000001</v>
      </c>
      <c r="AN87" s="33">
        <v>0.1</v>
      </c>
      <c r="AO87" s="33">
        <v>1.1220000000000001</v>
      </c>
      <c r="AP87" s="3">
        <f t="shared" si="156"/>
        <v>1.0260844726508624</v>
      </c>
      <c r="AQ87" s="3">
        <f t="shared" si="157"/>
        <v>0.7772458688834103</v>
      </c>
      <c r="AR87" s="3">
        <f t="shared" si="158"/>
        <v>4.6634752133004609</v>
      </c>
      <c r="AS87" s="3">
        <f t="shared" si="132"/>
        <v>5.4407210821838712</v>
      </c>
      <c r="AT87" s="18">
        <f t="shared" si="159"/>
        <v>0.22035795002040698</v>
      </c>
      <c r="AU87" s="18">
        <f t="shared" si="160"/>
        <v>168.27571677384591</v>
      </c>
      <c r="AV87" s="39">
        <f t="shared" si="133"/>
        <v>2.7713298761745504E-2</v>
      </c>
      <c r="AW87" s="37">
        <v>1.1103000000000001</v>
      </c>
      <c r="AX87" s="33">
        <v>6.5000000000000002E-2</v>
      </c>
      <c r="AY87" s="33">
        <v>1.1200000000000001</v>
      </c>
      <c r="AZ87" s="3">
        <f t="shared" si="161"/>
        <v>1.0242554450703798</v>
      </c>
      <c r="BA87" s="3">
        <f t="shared" si="162"/>
        <v>0.63800411828121251</v>
      </c>
      <c r="BB87" s="3">
        <f t="shared" si="163"/>
        <v>5.1040329462497001</v>
      </c>
      <c r="BC87" s="3">
        <f t="shared" si="134"/>
        <v>5.7420370645309129</v>
      </c>
      <c r="BD87" s="18">
        <f t="shared" si="164"/>
        <v>0.19029665230329826</v>
      </c>
      <c r="BE87" s="18">
        <f t="shared" si="165"/>
        <v>157.24156369809322</v>
      </c>
      <c r="BF87" s="39">
        <f t="shared" si="135"/>
        <v>3.2459820585666141E-2</v>
      </c>
      <c r="BG87" s="37">
        <v>1.0203</v>
      </c>
      <c r="BH87" s="33">
        <v>6.9000000000000006E-2</v>
      </c>
      <c r="BI87" s="33">
        <v>1.123</v>
      </c>
      <c r="BJ87" s="3">
        <f t="shared" si="166"/>
        <v>1.0269989864411038</v>
      </c>
      <c r="BK87" s="3">
        <f t="shared" si="167"/>
        <v>0.54165411008790876</v>
      </c>
      <c r="BL87" s="3">
        <f t="shared" si="168"/>
        <v>5.4165411008790869</v>
      </c>
      <c r="BM87" s="3">
        <f t="shared" si="136"/>
        <v>5.9581952109669958</v>
      </c>
      <c r="BN87" s="18">
        <f t="shared" si="169"/>
        <v>0.25386355797990801</v>
      </c>
      <c r="BO87" s="18">
        <f t="shared" si="170"/>
        <v>148.45330018643179</v>
      </c>
      <c r="BP87" s="39">
        <f t="shared" si="137"/>
        <v>3.6486498407760852E-2</v>
      </c>
      <c r="BQ87" s="37">
        <v>0.93359999999999999</v>
      </c>
      <c r="BR87" s="33">
        <v>0.08</v>
      </c>
      <c r="BS87" s="33">
        <v>1.1240000000000001</v>
      </c>
      <c r="BT87" s="3">
        <f t="shared" si="171"/>
        <v>1.0279135002313453</v>
      </c>
      <c r="BU87" s="3">
        <f t="shared" si="172"/>
        <v>0.45431917354462759</v>
      </c>
      <c r="BV87" s="3">
        <f t="shared" si="173"/>
        <v>5.4518300825355306</v>
      </c>
      <c r="BW87" s="3">
        <f t="shared" si="138"/>
        <v>5.9061492560801581</v>
      </c>
      <c r="BX87" s="18">
        <f t="shared" si="174"/>
        <v>0.35383078404679913</v>
      </c>
      <c r="BY87" s="18">
        <f t="shared" si="175"/>
        <v>139.9872730035313</v>
      </c>
      <c r="BZ87" s="39">
        <f t="shared" si="139"/>
        <v>3.8945183841091066E-2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13.523282661995031</v>
      </c>
      <c r="H88" s="46">
        <f t="shared" si="140"/>
        <v>117573.38028169014</v>
      </c>
      <c r="I88" s="38">
        <v>1.5585</v>
      </c>
      <c r="J88" s="34">
        <v>0.12</v>
      </c>
      <c r="K88" s="34">
        <v>1.1379999999999999</v>
      </c>
      <c r="L88" s="41">
        <f t="shared" si="141"/>
        <v>1.0407166932947249</v>
      </c>
      <c r="M88" s="41">
        <f t="shared" si="142"/>
        <v>1.2977914075694277</v>
      </c>
      <c r="N88" s="41">
        <f t="shared" si="143"/>
        <v>0</v>
      </c>
      <c r="O88" s="41">
        <f t="shared" si="126"/>
        <v>1.2977914075694277</v>
      </c>
      <c r="P88" s="40">
        <f t="shared" si="144"/>
        <v>0</v>
      </c>
      <c r="Q88" s="40">
        <f t="shared" si="145"/>
        <v>220.53147075087816</v>
      </c>
      <c r="R88" s="42">
        <f t="shared" si="178"/>
        <v>0</v>
      </c>
      <c r="S88" s="38">
        <v>1.4455</v>
      </c>
      <c r="T88" s="34">
        <v>0.127</v>
      </c>
      <c r="U88" s="34">
        <v>1.1339999999999999</v>
      </c>
      <c r="V88" s="41">
        <f t="shared" si="146"/>
        <v>1.0370586381337592</v>
      </c>
      <c r="W88" s="41">
        <f t="shared" si="147"/>
        <v>1.1085851538545386</v>
      </c>
      <c r="X88" s="41">
        <f t="shared" si="148"/>
        <v>2.2171703077090772</v>
      </c>
      <c r="Y88" s="41">
        <f t="shared" si="128"/>
        <v>3.3257554615636158</v>
      </c>
      <c r="Z88" s="40">
        <f t="shared" si="149"/>
        <v>9.5290934279907633E-2</v>
      </c>
      <c r="AA88" s="40">
        <f t="shared" si="150"/>
        <v>208.42554109586274</v>
      </c>
      <c r="AB88" s="42">
        <f t="shared" si="129"/>
        <v>1.0637709256032673E-2</v>
      </c>
      <c r="AC88" s="38">
        <v>1.3775999999999999</v>
      </c>
      <c r="AD88" s="34">
        <v>0.11799999999999999</v>
      </c>
      <c r="AE88" s="34">
        <v>1.1259999999999999</v>
      </c>
      <c r="AF88" s="41">
        <f t="shared" si="151"/>
        <v>1.029742527811828</v>
      </c>
      <c r="AG88" s="41">
        <f t="shared" si="152"/>
        <v>0.99272693704369086</v>
      </c>
      <c r="AH88" s="41">
        <f t="shared" si="153"/>
        <v>3.9709077481747634</v>
      </c>
      <c r="AI88" s="41">
        <f t="shared" si="130"/>
        <v>4.9636346852184543</v>
      </c>
      <c r="AJ88" s="40">
        <f t="shared" si="154"/>
        <v>0.1745864518961697</v>
      </c>
      <c r="AK88" s="40">
        <f t="shared" si="155"/>
        <v>201.15127009076943</v>
      </c>
      <c r="AL88" s="42">
        <f t="shared" si="131"/>
        <v>1.9740903183871984E-2</v>
      </c>
      <c r="AM88" s="38">
        <v>1.2685</v>
      </c>
      <c r="AN88" s="34">
        <v>9.2999999999999999E-2</v>
      </c>
      <c r="AO88" s="34">
        <v>1.127</v>
      </c>
      <c r="AP88" s="41">
        <f t="shared" si="156"/>
        <v>1.0306570416020695</v>
      </c>
      <c r="AQ88" s="41">
        <f t="shared" si="157"/>
        <v>0.84320958047814643</v>
      </c>
      <c r="AR88" s="41">
        <f t="shared" si="158"/>
        <v>5.0592574828688779</v>
      </c>
      <c r="AS88" s="41">
        <f t="shared" si="132"/>
        <v>5.9024670633470242</v>
      </c>
      <c r="AT88" s="40">
        <f t="shared" si="159"/>
        <v>0.20676345962961362</v>
      </c>
      <c r="AU88" s="40">
        <f t="shared" si="160"/>
        <v>189.46315570703328</v>
      </c>
      <c r="AV88" s="42">
        <f t="shared" si="133"/>
        <v>2.6703120530157342E-2</v>
      </c>
      <c r="AW88" s="38">
        <v>1.1637</v>
      </c>
      <c r="AX88" s="34">
        <v>7.6999999999999999E-2</v>
      </c>
      <c r="AY88" s="34">
        <v>1.125</v>
      </c>
      <c r="AZ88" s="41">
        <f t="shared" si="161"/>
        <v>1.0288280140215866</v>
      </c>
      <c r="BA88" s="41">
        <f t="shared" si="162"/>
        <v>0.70712122074747563</v>
      </c>
      <c r="BB88" s="41">
        <f t="shared" si="163"/>
        <v>5.6569697659798051</v>
      </c>
      <c r="BC88" s="41">
        <f t="shared" si="134"/>
        <v>6.3640909867272804</v>
      </c>
      <c r="BD88" s="40">
        <f t="shared" si="164"/>
        <v>0.2274455877648506</v>
      </c>
      <c r="BE88" s="40">
        <f t="shared" si="165"/>
        <v>178.23570944291279</v>
      </c>
      <c r="BF88" s="42">
        <f t="shared" si="135"/>
        <v>3.1738700306807366E-2</v>
      </c>
      <c r="BG88" s="38">
        <v>1.0270999999999999</v>
      </c>
      <c r="BH88" s="34">
        <v>0.25800000000000001</v>
      </c>
      <c r="BI88" s="34">
        <v>1.1599999999999999</v>
      </c>
      <c r="BJ88" s="41">
        <f t="shared" si="166"/>
        <v>1.060835996680036</v>
      </c>
      <c r="BK88" s="41">
        <f t="shared" si="167"/>
        <v>0.58566354778726437</v>
      </c>
      <c r="BL88" s="41">
        <f t="shared" si="168"/>
        <v>5.8566354778726426</v>
      </c>
      <c r="BM88" s="41">
        <f t="shared" si="136"/>
        <v>6.4422990256599073</v>
      </c>
      <c r="BN88" s="40">
        <f t="shared" si="169"/>
        <v>1.0128087476320897</v>
      </c>
      <c r="BO88" s="40">
        <f t="shared" si="170"/>
        <v>163.60146173605344</v>
      </c>
      <c r="BP88" s="42">
        <f t="shared" si="137"/>
        <v>3.5798185515734882E-2</v>
      </c>
      <c r="BQ88" s="38">
        <v>0.76849999999999996</v>
      </c>
      <c r="BR88" s="34">
        <v>0.33500000000000002</v>
      </c>
      <c r="BS88" s="34">
        <v>1.222</v>
      </c>
      <c r="BT88" s="41">
        <f t="shared" si="171"/>
        <v>1.1175358516750036</v>
      </c>
      <c r="BU88" s="41">
        <f t="shared" si="172"/>
        <v>0.36386217616700089</v>
      </c>
      <c r="BV88" s="41">
        <f t="shared" si="173"/>
        <v>4.3663461140040107</v>
      </c>
      <c r="BW88" s="41">
        <f t="shared" si="138"/>
        <v>4.7302082901710119</v>
      </c>
      <c r="BX88" s="40">
        <f t="shared" si="174"/>
        <v>1.7512986954766532</v>
      </c>
      <c r="BY88" s="40">
        <f t="shared" si="175"/>
        <v>135.89709528661112</v>
      </c>
      <c r="BZ88" s="42">
        <f t="shared" si="139"/>
        <v>3.2129797217484699E-2</v>
      </c>
    </row>
    <row r="92" spans="2:78" ht="19.899999999999999" customHeight="1" thickBot="1">
      <c r="E92" s="65" t="s">
        <v>37</v>
      </c>
    </row>
    <row r="93" spans="2:78" ht="19.899999999999999" customHeight="1">
      <c r="E93" s="75" t="s">
        <v>19</v>
      </c>
      <c r="F93" s="76"/>
      <c r="G93" s="76"/>
      <c r="H93" s="76"/>
      <c r="I93" s="74" t="s">
        <v>21</v>
      </c>
      <c r="J93" s="72"/>
      <c r="K93" s="72"/>
      <c r="L93" s="72"/>
      <c r="M93" s="72"/>
      <c r="N93" s="71">
        <v>0</v>
      </c>
      <c r="O93" s="71"/>
      <c r="P93" s="57"/>
      <c r="Q93" s="57"/>
      <c r="R93" s="58"/>
      <c r="S93" s="72" t="s">
        <v>21</v>
      </c>
      <c r="T93" s="72"/>
      <c r="U93" s="72"/>
      <c r="V93" s="72"/>
      <c r="W93" s="72"/>
      <c r="X93" s="71">
        <v>0.04</v>
      </c>
      <c r="Y93" s="71"/>
      <c r="Z93" s="43"/>
      <c r="AA93" s="43"/>
      <c r="AB93" s="44"/>
      <c r="AC93" s="74" t="s">
        <v>21</v>
      </c>
      <c r="AD93" s="72"/>
      <c r="AE93" s="72"/>
      <c r="AF93" s="72"/>
      <c r="AG93" s="72"/>
      <c r="AH93" s="71">
        <v>0.08</v>
      </c>
      <c r="AI93" s="71"/>
      <c r="AJ93" s="43"/>
      <c r="AK93" s="43"/>
      <c r="AL93" s="44"/>
      <c r="AM93" s="74" t="s">
        <v>21</v>
      </c>
      <c r="AN93" s="72"/>
      <c r="AO93" s="72"/>
      <c r="AP93" s="72"/>
      <c r="AQ93" s="72"/>
      <c r="AR93" s="71">
        <v>0.12</v>
      </c>
      <c r="AS93" s="71"/>
      <c r="AT93" s="43"/>
      <c r="AU93" s="43"/>
      <c r="AV93" s="44"/>
      <c r="AW93" s="74" t="s">
        <v>21</v>
      </c>
      <c r="AX93" s="72"/>
      <c r="AY93" s="72"/>
      <c r="AZ93" s="72"/>
      <c r="BA93" s="72"/>
      <c r="BB93" s="71">
        <v>0.16</v>
      </c>
      <c r="BC93" s="71"/>
      <c r="BD93" s="43"/>
      <c r="BE93" s="43"/>
      <c r="BF93" s="44"/>
      <c r="BG93" s="74" t="s">
        <v>21</v>
      </c>
      <c r="BH93" s="72"/>
      <c r="BI93" s="72"/>
      <c r="BJ93" s="72"/>
      <c r="BK93" s="72"/>
      <c r="BL93" s="71">
        <v>0.2</v>
      </c>
      <c r="BM93" s="71"/>
      <c r="BN93" s="43"/>
      <c r="BO93" s="43"/>
      <c r="BP93" s="44"/>
      <c r="BQ93" s="74" t="s">
        <v>21</v>
      </c>
      <c r="BR93" s="72"/>
      <c r="BS93" s="72"/>
      <c r="BT93" s="72"/>
      <c r="BU93" s="72"/>
      <c r="BV93" s="71">
        <v>0.24</v>
      </c>
      <c r="BW93" s="71"/>
      <c r="BX93" s="57"/>
      <c r="BY93" s="72"/>
      <c r="BZ93" s="73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3.2362883960624038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3.6477681666997093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0.35715187403145116</v>
      </c>
      <c r="N96" s="3">
        <f t="shared" si="195"/>
        <v>0</v>
      </c>
      <c r="O96" s="3">
        <f t="shared" si="195"/>
        <v>0.35715187403145116</v>
      </c>
      <c r="P96" s="18"/>
      <c r="Q96" s="18">
        <f t="shared" si="182"/>
        <v>3.8199891878540999</v>
      </c>
      <c r="R96" s="39"/>
      <c r="S96" s="3"/>
      <c r="T96" s="3"/>
      <c r="U96" s="3"/>
      <c r="V96" s="3"/>
      <c r="W96" s="3">
        <f t="shared" ref="W96:Y111" si="196">W4+W34+W64</f>
        <v>0.24302801301316257</v>
      </c>
      <c r="X96" s="3">
        <f t="shared" si="196"/>
        <v>0.48605602602632514</v>
      </c>
      <c r="Y96" s="3">
        <f t="shared" si="196"/>
        <v>0.7290840390394876</v>
      </c>
      <c r="Z96" s="18"/>
      <c r="AA96" s="18">
        <f t="shared" si="184"/>
        <v>3.5357187463096951</v>
      </c>
      <c r="AB96" s="39"/>
      <c r="AC96" s="54"/>
      <c r="AD96" s="3"/>
      <c r="AE96" s="3"/>
      <c r="AF96" s="3"/>
      <c r="AG96" s="3">
        <f t="shared" ref="AG96:AI111" si="197">AG4+AG34+AG64</f>
        <v>0.16383611202036696</v>
      </c>
      <c r="AH96" s="3">
        <f t="shared" si="197"/>
        <v>0.65534444808146786</v>
      </c>
      <c r="AI96" s="3">
        <f t="shared" si="197"/>
        <v>0.81918056010183493</v>
      </c>
      <c r="AJ96" s="18"/>
      <c r="AK96" s="18">
        <f t="shared" si="186"/>
        <v>3.2598586728583201</v>
      </c>
      <c r="AL96" s="39"/>
      <c r="AM96" s="54"/>
      <c r="AN96" s="3"/>
      <c r="AO96" s="3"/>
      <c r="AP96" s="3"/>
      <c r="AQ96" s="3">
        <f t="shared" ref="AQ96:AS111" si="198">AQ4+AQ34+AQ64</f>
        <v>0.11863031923464418</v>
      </c>
      <c r="AR96" s="3">
        <f t="shared" si="198"/>
        <v>0.71178191540786506</v>
      </c>
      <c r="AS96" s="3">
        <f t="shared" si="198"/>
        <v>0.83041223464250913</v>
      </c>
      <c r="AT96" s="18"/>
      <c r="AU96" s="18">
        <f t="shared" si="188"/>
        <v>3.1078412695768085</v>
      </c>
      <c r="AV96" s="39"/>
      <c r="AW96" s="54"/>
      <c r="AX96" s="3"/>
      <c r="AY96" s="3"/>
      <c r="AZ96" s="3"/>
      <c r="BA96" s="3">
        <f t="shared" ref="BA96:BC111" si="199">BA4+BA34+BA64</f>
        <v>7.3117443172352262E-2</v>
      </c>
      <c r="BB96" s="3">
        <f t="shared" si="199"/>
        <v>0.58493954537881809</v>
      </c>
      <c r="BC96" s="3">
        <f t="shared" si="199"/>
        <v>0.65805698855117045</v>
      </c>
      <c r="BD96" s="18"/>
      <c r="BE96" s="18">
        <f t="shared" si="190"/>
        <v>2.4827406610623739</v>
      </c>
      <c r="BF96" s="39"/>
      <c r="BG96" s="54"/>
      <c r="BH96" s="3"/>
      <c r="BI96" s="3"/>
      <c r="BJ96" s="3"/>
      <c r="BK96" s="3">
        <f t="shared" ref="BK96:BM111" si="200">BK4+BK34+BK64</f>
        <v>7.3458734931164518E-2</v>
      </c>
      <c r="BL96" s="3">
        <f t="shared" si="200"/>
        <v>0.73458734931164504</v>
      </c>
      <c r="BM96" s="3">
        <f t="shared" si="200"/>
        <v>0.80804608424280966</v>
      </c>
      <c r="BN96" s="18"/>
      <c r="BO96" s="18">
        <f t="shared" si="192"/>
        <v>2.882233145481286</v>
      </c>
      <c r="BP96" s="39"/>
      <c r="BQ96" s="54"/>
      <c r="BR96" s="3"/>
      <c r="BS96" s="3"/>
      <c r="BT96" s="3"/>
      <c r="BU96" s="3">
        <f t="shared" ref="BU96:BW111" si="201">BU4+BU34+BU64</f>
        <v>5.2099313775151299E-2</v>
      </c>
      <c r="BV96" s="3">
        <f t="shared" si="201"/>
        <v>0.62519176530181553</v>
      </c>
      <c r="BW96" s="3">
        <f t="shared" si="201"/>
        <v>0.67729107907696684</v>
      </c>
      <c r="BX96" s="18"/>
      <c r="BY96" s="18">
        <f t="shared" si="194"/>
        <v>2.7249592621416303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4.0592479373370143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0.53059440625504284</v>
      </c>
      <c r="N97" s="3">
        <f t="shared" si="195"/>
        <v>0</v>
      </c>
      <c r="O97" s="3">
        <f t="shared" si="195"/>
        <v>0.53059440625504284</v>
      </c>
      <c r="P97" s="18"/>
      <c r="Q97" s="18">
        <f t="shared" si="182"/>
        <v>6.283904352307955</v>
      </c>
      <c r="R97" s="39"/>
      <c r="S97" s="32"/>
      <c r="T97" s="32"/>
      <c r="U97" s="32"/>
      <c r="V97" s="3"/>
      <c r="W97" s="3">
        <f t="shared" si="196"/>
        <v>0.39136795391868506</v>
      </c>
      <c r="X97" s="3">
        <f t="shared" si="196"/>
        <v>0.78273590783737013</v>
      </c>
      <c r="Y97" s="3">
        <f t="shared" si="196"/>
        <v>1.1741038617560551</v>
      </c>
      <c r="Z97" s="18"/>
      <c r="AA97" s="18">
        <f t="shared" si="184"/>
        <v>5.7707729152027643</v>
      </c>
      <c r="AB97" s="39"/>
      <c r="AC97" s="36"/>
      <c r="AD97" s="32"/>
      <c r="AE97" s="32"/>
      <c r="AF97" s="3"/>
      <c r="AG97" s="3">
        <f t="shared" si="197"/>
        <v>0.26151591002542335</v>
      </c>
      <c r="AH97" s="3">
        <f t="shared" si="197"/>
        <v>1.0460636401016934</v>
      </c>
      <c r="AI97" s="3">
        <f t="shared" si="197"/>
        <v>1.3075795501271168</v>
      </c>
      <c r="AJ97" s="18"/>
      <c r="AK97" s="18">
        <f t="shared" si="186"/>
        <v>5.3248614066172806</v>
      </c>
      <c r="AL97" s="39"/>
      <c r="AM97" s="36"/>
      <c r="AN97" s="32"/>
      <c r="AO97" s="32"/>
      <c r="AP97" s="3"/>
      <c r="AQ97" s="3">
        <f t="shared" si="198"/>
        <v>0.1942277512851569</v>
      </c>
      <c r="AR97" s="3">
        <f t="shared" si="198"/>
        <v>1.1653665077109414</v>
      </c>
      <c r="AS97" s="3">
        <f t="shared" si="198"/>
        <v>1.3595942589960983</v>
      </c>
      <c r="AT97" s="18"/>
      <c r="AU97" s="18">
        <f t="shared" si="188"/>
        <v>5.0125205318576</v>
      </c>
      <c r="AV97" s="39"/>
      <c r="AW97" s="36"/>
      <c r="AX97" s="32"/>
      <c r="AY97" s="32"/>
      <c r="AZ97" s="3"/>
      <c r="BA97" s="3">
        <f t="shared" si="199"/>
        <v>0.14332671093172256</v>
      </c>
      <c r="BB97" s="3">
        <f t="shared" si="199"/>
        <v>1.1466136874537805</v>
      </c>
      <c r="BC97" s="3">
        <f t="shared" si="199"/>
        <v>1.2899403983855033</v>
      </c>
      <c r="BD97" s="18"/>
      <c r="BE97" s="18">
        <f t="shared" si="190"/>
        <v>4.7135077463733772</v>
      </c>
      <c r="BF97" s="39"/>
      <c r="BG97" s="36"/>
      <c r="BH97" s="32"/>
      <c r="BI97" s="32"/>
      <c r="BJ97" s="3"/>
      <c r="BK97" s="3">
        <f t="shared" si="200"/>
        <v>0.10310846363952553</v>
      </c>
      <c r="BL97" s="3">
        <f t="shared" si="200"/>
        <v>1.031084636395255</v>
      </c>
      <c r="BM97" s="3">
        <f t="shared" si="200"/>
        <v>1.1341931000347805</v>
      </c>
      <c r="BN97" s="18"/>
      <c r="BO97" s="18">
        <f t="shared" si="192"/>
        <v>4.5098197733158116</v>
      </c>
      <c r="BP97" s="39"/>
      <c r="BQ97" s="36"/>
      <c r="BR97" s="32"/>
      <c r="BS97" s="32"/>
      <c r="BT97" s="3"/>
      <c r="BU97" s="3">
        <f t="shared" si="201"/>
        <v>6.043320553600319E-2</v>
      </c>
      <c r="BV97" s="3">
        <f t="shared" si="201"/>
        <v>0.72519846643203822</v>
      </c>
      <c r="BW97" s="3">
        <f t="shared" si="201"/>
        <v>0.7856316719680414</v>
      </c>
      <c r="BX97" s="18"/>
      <c r="BY97" s="18">
        <f t="shared" si="194"/>
        <v>4.4417306215824857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4.4707277079743193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0.6795201707204549</v>
      </c>
      <c r="N98" s="3">
        <f t="shared" si="195"/>
        <v>0</v>
      </c>
      <c r="O98" s="3">
        <f t="shared" si="195"/>
        <v>0.6795201707204549</v>
      </c>
      <c r="P98" s="18"/>
      <c r="Q98" s="18">
        <f t="shared" si="182"/>
        <v>8.8615704174429375</v>
      </c>
      <c r="R98" s="39"/>
      <c r="S98" s="31"/>
      <c r="T98" s="31"/>
      <c r="U98" s="31"/>
      <c r="V98" s="3"/>
      <c r="W98" s="3">
        <f t="shared" si="196"/>
        <v>0.53640263001754673</v>
      </c>
      <c r="X98" s="3">
        <f t="shared" si="196"/>
        <v>1.0728052600350935</v>
      </c>
      <c r="Y98" s="3">
        <f t="shared" si="196"/>
        <v>1.6092078900526403</v>
      </c>
      <c r="Z98" s="18"/>
      <c r="AA98" s="18">
        <f t="shared" si="184"/>
        <v>8.1760402899239821</v>
      </c>
      <c r="AB98" s="39"/>
      <c r="AC98" s="35"/>
      <c r="AD98" s="31"/>
      <c r="AE98" s="31"/>
      <c r="AF98" s="3"/>
      <c r="AG98" s="3">
        <f t="shared" si="197"/>
        <v>0.44199788225543168</v>
      </c>
      <c r="AH98" s="3">
        <f t="shared" si="197"/>
        <v>1.7679915290217267</v>
      </c>
      <c r="AI98" s="3">
        <f t="shared" si="197"/>
        <v>2.2099894112771583</v>
      </c>
      <c r="AJ98" s="18"/>
      <c r="AK98" s="18">
        <f t="shared" si="186"/>
        <v>7.821082002552509</v>
      </c>
      <c r="AL98" s="39"/>
      <c r="AM98" s="35"/>
      <c r="AN98" s="31"/>
      <c r="AO98" s="31"/>
      <c r="AP98" s="3"/>
      <c r="AQ98" s="3">
        <f t="shared" si="198"/>
        <v>0.33276932804407883</v>
      </c>
      <c r="AR98" s="3">
        <f t="shared" si="198"/>
        <v>1.9966159682644726</v>
      </c>
      <c r="AS98" s="3">
        <f t="shared" si="198"/>
        <v>2.3293852963085513</v>
      </c>
      <c r="AT98" s="18"/>
      <c r="AU98" s="18">
        <f t="shared" si="188"/>
        <v>7.3662554075018178</v>
      </c>
      <c r="AV98" s="39"/>
      <c r="AW98" s="35"/>
      <c r="AX98" s="31"/>
      <c r="AY98" s="31"/>
      <c r="AZ98" s="3"/>
      <c r="BA98" s="3">
        <f t="shared" si="199"/>
        <v>0.27094740856696886</v>
      </c>
      <c r="BB98" s="3">
        <f t="shared" si="199"/>
        <v>2.1675792685357509</v>
      </c>
      <c r="BC98" s="3">
        <f t="shared" si="199"/>
        <v>2.4385266771027196</v>
      </c>
      <c r="BD98" s="18"/>
      <c r="BE98" s="18">
        <f t="shared" si="190"/>
        <v>7.0643279656809348</v>
      </c>
      <c r="BF98" s="39"/>
      <c r="BG98" s="36"/>
      <c r="BH98" s="31"/>
      <c r="BI98" s="31"/>
      <c r="BJ98" s="3"/>
      <c r="BK98" s="3">
        <f t="shared" si="200"/>
        <v>0.21474120512577727</v>
      </c>
      <c r="BL98" s="3">
        <f t="shared" si="200"/>
        <v>2.1474120512577723</v>
      </c>
      <c r="BM98" s="3">
        <f t="shared" si="200"/>
        <v>2.3621532563835492</v>
      </c>
      <c r="BN98" s="18"/>
      <c r="BO98" s="18">
        <f t="shared" si="192"/>
        <v>6.7701422531375082</v>
      </c>
      <c r="BP98" s="39"/>
      <c r="BQ98" s="35"/>
      <c r="BR98" s="31"/>
      <c r="BS98" s="31"/>
      <c r="BT98" s="3"/>
      <c r="BU98" s="3">
        <f t="shared" si="201"/>
        <v>0.17431080827256315</v>
      </c>
      <c r="BV98" s="3">
        <f t="shared" si="201"/>
        <v>2.0917296992707577</v>
      </c>
      <c r="BW98" s="3">
        <f t="shared" si="201"/>
        <v>2.2660405075433205</v>
      </c>
      <c r="BX98" s="18"/>
      <c r="BY98" s="18">
        <f t="shared" si="194"/>
        <v>6.4813757510883043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4.8822074786116243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1.0042340706532813</v>
      </c>
      <c r="N99" s="3">
        <f t="shared" si="195"/>
        <v>0</v>
      </c>
      <c r="O99" s="3">
        <f t="shared" si="195"/>
        <v>1.0042340706532813</v>
      </c>
      <c r="P99" s="18"/>
      <c r="Q99" s="18">
        <f t="shared" si="182"/>
        <v>12.359171177828904</v>
      </c>
      <c r="R99" s="39"/>
      <c r="S99" s="31"/>
      <c r="T99" s="31"/>
      <c r="U99" s="32"/>
      <c r="V99" s="3"/>
      <c r="W99" s="3">
        <f t="shared" si="196"/>
        <v>0.88081272518017117</v>
      </c>
      <c r="X99" s="3">
        <f t="shared" si="196"/>
        <v>1.7616254503603423</v>
      </c>
      <c r="Y99" s="3">
        <f t="shared" si="196"/>
        <v>2.6424381755405131</v>
      </c>
      <c r="Z99" s="18"/>
      <c r="AA99" s="18">
        <f t="shared" si="184"/>
        <v>12.109638619480602</v>
      </c>
      <c r="AB99" s="39"/>
      <c r="AC99" s="35"/>
      <c r="AD99" s="31"/>
      <c r="AE99" s="32"/>
      <c r="AF99" s="3"/>
      <c r="AG99" s="3">
        <f t="shared" si="197"/>
        <v>0.67735977876387365</v>
      </c>
      <c r="AH99" s="3">
        <f t="shared" si="197"/>
        <v>2.7094391150554946</v>
      </c>
      <c r="AI99" s="3">
        <f t="shared" si="197"/>
        <v>3.3867988938193685</v>
      </c>
      <c r="AJ99" s="18"/>
      <c r="AK99" s="18">
        <f t="shared" si="186"/>
        <v>10.974895611718932</v>
      </c>
      <c r="AL99" s="39"/>
      <c r="AM99" s="35"/>
      <c r="AN99" s="31"/>
      <c r="AO99" s="32"/>
      <c r="AP99" s="3"/>
      <c r="AQ99" s="3">
        <f t="shared" si="198"/>
        <v>0.53766534450619186</v>
      </c>
      <c r="AR99" s="3">
        <f t="shared" si="198"/>
        <v>3.2259920670371507</v>
      </c>
      <c r="AS99" s="3">
        <f t="shared" si="198"/>
        <v>3.7636574115433423</v>
      </c>
      <c r="AT99" s="18"/>
      <c r="AU99" s="18">
        <f t="shared" si="188"/>
        <v>10.306450819052571</v>
      </c>
      <c r="AV99" s="39"/>
      <c r="AW99" s="35"/>
      <c r="AX99" s="31"/>
      <c r="AY99" s="32"/>
      <c r="AZ99" s="3"/>
      <c r="BA99" s="3">
        <f t="shared" si="199"/>
        <v>0.44502559552584425</v>
      </c>
      <c r="BB99" s="3">
        <f t="shared" si="199"/>
        <v>3.560204764206754</v>
      </c>
      <c r="BC99" s="3">
        <f t="shared" si="199"/>
        <v>4.0052303597325984</v>
      </c>
      <c r="BD99" s="18"/>
      <c r="BE99" s="18">
        <f t="shared" si="190"/>
        <v>10.008019961391572</v>
      </c>
      <c r="BF99" s="39"/>
      <c r="BG99" s="36"/>
      <c r="BH99" s="31"/>
      <c r="BI99" s="32"/>
      <c r="BJ99" s="3"/>
      <c r="BK99" s="3">
        <f t="shared" si="200"/>
        <v>0.37600817406766707</v>
      </c>
      <c r="BL99" s="3">
        <f t="shared" si="200"/>
        <v>3.7600817406766702</v>
      </c>
      <c r="BM99" s="3">
        <f t="shared" si="200"/>
        <v>4.1360899147443373</v>
      </c>
      <c r="BN99" s="18"/>
      <c r="BO99" s="18">
        <f t="shared" si="192"/>
        <v>9.8270458433167445</v>
      </c>
      <c r="BP99" s="39"/>
      <c r="BQ99" s="35"/>
      <c r="BR99" s="31"/>
      <c r="BS99" s="32"/>
      <c r="BT99" s="3"/>
      <c r="BU99" s="3">
        <f t="shared" si="201"/>
        <v>0.31759014677165187</v>
      </c>
      <c r="BV99" s="3">
        <f t="shared" si="201"/>
        <v>3.811081761259822</v>
      </c>
      <c r="BW99" s="3">
        <f t="shared" si="201"/>
        <v>4.1286719080314747</v>
      </c>
      <c r="BX99" s="18"/>
      <c r="BY99" s="18">
        <f t="shared" si="194"/>
        <v>9.5780173911469255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5.2936872492489302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1.0645667250724429</v>
      </c>
      <c r="N100" s="3">
        <f t="shared" si="195"/>
        <v>0</v>
      </c>
      <c r="O100" s="3">
        <f t="shared" si="195"/>
        <v>1.0645667250724429</v>
      </c>
      <c r="P100" s="18"/>
      <c r="Q100" s="18">
        <f t="shared" si="182"/>
        <v>15.735615879859258</v>
      </c>
      <c r="R100" s="39"/>
      <c r="S100" s="31"/>
      <c r="T100" s="31"/>
      <c r="U100" s="31"/>
      <c r="V100" s="3"/>
      <c r="W100" s="3">
        <f t="shared" si="196"/>
        <v>0.9839448823845427</v>
      </c>
      <c r="X100" s="3">
        <f t="shared" si="196"/>
        <v>1.9678897647690854</v>
      </c>
      <c r="Y100" s="3">
        <f t="shared" si="196"/>
        <v>2.9518346471536279</v>
      </c>
      <c r="Z100" s="18"/>
      <c r="AA100" s="18">
        <f t="shared" si="184"/>
        <v>15.715052327437341</v>
      </c>
      <c r="AB100" s="39"/>
      <c r="AC100" s="35"/>
      <c r="AD100" s="31"/>
      <c r="AE100" s="31"/>
      <c r="AF100" s="3"/>
      <c r="AG100" s="3">
        <f t="shared" si="197"/>
        <v>0.85852849293446853</v>
      </c>
      <c r="AH100" s="3">
        <f t="shared" si="197"/>
        <v>3.4341139717378741</v>
      </c>
      <c r="AI100" s="3">
        <f t="shared" si="197"/>
        <v>4.2926424646723431</v>
      </c>
      <c r="AJ100" s="18"/>
      <c r="AK100" s="18">
        <f t="shared" si="186"/>
        <v>15.413025151240426</v>
      </c>
      <c r="AL100" s="39"/>
      <c r="AM100" s="35"/>
      <c r="AN100" s="31"/>
      <c r="AO100" s="31"/>
      <c r="AP100" s="3"/>
      <c r="AQ100" s="3">
        <f t="shared" si="198"/>
        <v>0.73858932268755451</v>
      </c>
      <c r="AR100" s="3">
        <f t="shared" si="198"/>
        <v>4.4315359361253268</v>
      </c>
      <c r="AS100" s="3">
        <f t="shared" si="198"/>
        <v>5.170125258812881</v>
      </c>
      <c r="AT100" s="18"/>
      <c r="AU100" s="18">
        <f t="shared" si="188"/>
        <v>14.931066891351733</v>
      </c>
      <c r="AV100" s="39"/>
      <c r="AW100" s="35"/>
      <c r="AX100" s="31"/>
      <c r="AY100" s="31"/>
      <c r="AZ100" s="3"/>
      <c r="BA100" s="3">
        <f t="shared" si="199"/>
        <v>0.63603460051973837</v>
      </c>
      <c r="BB100" s="3">
        <f t="shared" si="199"/>
        <v>5.088276804157907</v>
      </c>
      <c r="BC100" s="3">
        <f t="shared" si="199"/>
        <v>5.7243114046776453</v>
      </c>
      <c r="BD100" s="18"/>
      <c r="BE100" s="18">
        <f t="shared" si="190"/>
        <v>14.4805965711091</v>
      </c>
      <c r="BF100" s="39"/>
      <c r="BG100" s="35"/>
      <c r="BH100" s="31"/>
      <c r="BI100" s="31"/>
      <c r="BJ100" s="3"/>
      <c r="BK100" s="3">
        <f t="shared" si="200"/>
        <v>0.53623300381020733</v>
      </c>
      <c r="BL100" s="3">
        <f t="shared" si="200"/>
        <v>5.3623300381020726</v>
      </c>
      <c r="BM100" s="3">
        <f t="shared" si="200"/>
        <v>5.8985630419122801</v>
      </c>
      <c r="BN100" s="18"/>
      <c r="BO100" s="18">
        <f t="shared" si="192"/>
        <v>13.89903360417674</v>
      </c>
      <c r="BP100" s="39"/>
      <c r="BQ100" s="35"/>
      <c r="BR100" s="31"/>
      <c r="BS100" s="31"/>
      <c r="BT100" s="3"/>
      <c r="BU100" s="3">
        <f t="shared" si="201"/>
        <v>0.46857140318591012</v>
      </c>
      <c r="BV100" s="3">
        <f t="shared" si="201"/>
        <v>5.6228568382309216</v>
      </c>
      <c r="BW100" s="3">
        <f t="shared" si="201"/>
        <v>6.091428241416831</v>
      </c>
      <c r="BX100" s="18"/>
      <c r="BY100" s="18">
        <f t="shared" si="194"/>
        <v>13.478766001553801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5.7051670198862352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1.176464874124229</v>
      </c>
      <c r="N101" s="3">
        <f t="shared" si="195"/>
        <v>0</v>
      </c>
      <c r="O101" s="3">
        <f t="shared" si="195"/>
        <v>1.176464874124229</v>
      </c>
      <c r="P101" s="18"/>
      <c r="Q101" s="18">
        <f t="shared" si="182"/>
        <v>20.815763272334038</v>
      </c>
      <c r="R101" s="39"/>
      <c r="S101" s="31"/>
      <c r="T101" s="31"/>
      <c r="U101" s="31"/>
      <c r="V101" s="3"/>
      <c r="W101" s="3">
        <f t="shared" si="196"/>
        <v>0.90329943087633124</v>
      </c>
      <c r="X101" s="3">
        <f t="shared" si="196"/>
        <v>1.8065988617526625</v>
      </c>
      <c r="Y101" s="3">
        <f t="shared" si="196"/>
        <v>2.7098982926289938</v>
      </c>
      <c r="Z101" s="18"/>
      <c r="AA101" s="18">
        <f t="shared" si="184"/>
        <v>19.552032387732392</v>
      </c>
      <c r="AB101" s="39"/>
      <c r="AC101" s="35"/>
      <c r="AD101" s="31"/>
      <c r="AE101" s="31"/>
      <c r="AF101" s="3"/>
      <c r="AG101" s="3">
        <f t="shared" si="197"/>
        <v>0.73845989129079026</v>
      </c>
      <c r="AH101" s="3">
        <f t="shared" si="197"/>
        <v>2.953839565163161</v>
      </c>
      <c r="AI101" s="3">
        <f t="shared" si="197"/>
        <v>3.6922994564539509</v>
      </c>
      <c r="AJ101" s="18"/>
      <c r="AK101" s="18">
        <f t="shared" si="186"/>
        <v>18.428269150438631</v>
      </c>
      <c r="AL101" s="39"/>
      <c r="AM101" s="35"/>
      <c r="AN101" s="31"/>
      <c r="AO101" s="31"/>
      <c r="AP101" s="3"/>
      <c r="AQ101" s="3">
        <f t="shared" si="198"/>
        <v>0.62687577236590686</v>
      </c>
      <c r="AR101" s="3">
        <f t="shared" si="198"/>
        <v>3.7612546341954407</v>
      </c>
      <c r="AS101" s="3">
        <f t="shared" si="198"/>
        <v>4.3881304065613476</v>
      </c>
      <c r="AT101" s="18"/>
      <c r="AU101" s="18">
        <f t="shared" si="188"/>
        <v>17.86115885531186</v>
      </c>
      <c r="AV101" s="39"/>
      <c r="AW101" s="35"/>
      <c r="AX101" s="31"/>
      <c r="AY101" s="31"/>
      <c r="AZ101" s="3"/>
      <c r="BA101" s="3">
        <f t="shared" si="199"/>
        <v>0.5866958405238708</v>
      </c>
      <c r="BB101" s="3">
        <f t="shared" si="199"/>
        <v>4.6935667241909664</v>
      </c>
      <c r="BC101" s="3">
        <f t="shared" si="199"/>
        <v>5.2802625647148371</v>
      </c>
      <c r="BD101" s="18"/>
      <c r="BE101" s="18">
        <f t="shared" si="190"/>
        <v>17.705907384447368</v>
      </c>
      <c r="BF101" s="39"/>
      <c r="BG101" s="35"/>
      <c r="BH101" s="31"/>
      <c r="BI101" s="31"/>
      <c r="BJ101" s="3"/>
      <c r="BK101" s="3">
        <f t="shared" si="200"/>
        <v>0.54217473298720764</v>
      </c>
      <c r="BL101" s="3">
        <f t="shared" si="200"/>
        <v>5.4217473298720753</v>
      </c>
      <c r="BM101" s="3">
        <f t="shared" si="200"/>
        <v>5.9639220628592824</v>
      </c>
      <c r="BN101" s="18"/>
      <c r="BO101" s="18">
        <f t="shared" si="192"/>
        <v>17.379316207395636</v>
      </c>
      <c r="BP101" s="39"/>
      <c r="BQ101" s="35"/>
      <c r="BR101" s="31"/>
      <c r="BS101" s="31"/>
      <c r="BT101" s="3"/>
      <c r="BU101" s="3">
        <f t="shared" si="201"/>
        <v>0.49740721855990649</v>
      </c>
      <c r="BV101" s="3">
        <f t="shared" si="201"/>
        <v>5.9688866227188768</v>
      </c>
      <c r="BW101" s="3">
        <f t="shared" si="201"/>
        <v>6.4662938412787838</v>
      </c>
      <c r="BX101" s="18"/>
      <c r="BY101" s="18">
        <f t="shared" si="194"/>
        <v>16.978719147859277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6.1166467905235393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1.4023277263680922</v>
      </c>
      <c r="N102" s="3">
        <f t="shared" si="195"/>
        <v>0</v>
      </c>
      <c r="O102" s="3">
        <f t="shared" si="195"/>
        <v>1.4023277263680922</v>
      </c>
      <c r="P102" s="18"/>
      <c r="Q102" s="18">
        <f t="shared" si="182"/>
        <v>28.156440245686547</v>
      </c>
      <c r="R102" s="39"/>
      <c r="S102" s="31"/>
      <c r="T102" s="31"/>
      <c r="U102" s="31"/>
      <c r="V102" s="3"/>
      <c r="W102" s="3">
        <f t="shared" si="196"/>
        <v>1.0356971380212929</v>
      </c>
      <c r="X102" s="3">
        <f t="shared" si="196"/>
        <v>2.0713942760425859</v>
      </c>
      <c r="Y102" s="3">
        <f t="shared" si="196"/>
        <v>3.1070914140638788</v>
      </c>
      <c r="Z102" s="18"/>
      <c r="AA102" s="18">
        <f t="shared" si="184"/>
        <v>24.890043364739562</v>
      </c>
      <c r="AB102" s="39"/>
      <c r="AC102" s="35"/>
      <c r="AD102" s="31"/>
      <c r="AE102" s="31"/>
      <c r="AF102" s="3"/>
      <c r="AG102" s="3">
        <f t="shared" si="197"/>
        <v>0.84036616261899311</v>
      </c>
      <c r="AH102" s="3">
        <f t="shared" si="197"/>
        <v>3.3614646504759724</v>
      </c>
      <c r="AI102" s="3">
        <f t="shared" si="197"/>
        <v>4.2018308130949658</v>
      </c>
      <c r="AJ102" s="18"/>
      <c r="AK102" s="18">
        <f t="shared" si="186"/>
        <v>23.740113051568542</v>
      </c>
      <c r="AL102" s="39"/>
      <c r="AM102" s="35"/>
      <c r="AN102" s="31"/>
      <c r="AO102" s="31"/>
      <c r="AP102" s="3"/>
      <c r="AQ102" s="3">
        <f t="shared" si="198"/>
        <v>0.71137940224455076</v>
      </c>
      <c r="AR102" s="3">
        <f t="shared" si="198"/>
        <v>4.2682764134673041</v>
      </c>
      <c r="AS102" s="3">
        <f t="shared" si="198"/>
        <v>4.9796558157118547</v>
      </c>
      <c r="AT102" s="18"/>
      <c r="AU102" s="18">
        <f t="shared" si="188"/>
        <v>22.439502214602705</v>
      </c>
      <c r="AV102" s="39"/>
      <c r="AW102" s="35"/>
      <c r="AX102" s="31"/>
      <c r="AY102" s="31"/>
      <c r="AZ102" s="3"/>
      <c r="BA102" s="3">
        <f t="shared" si="199"/>
        <v>0.61791968749512982</v>
      </c>
      <c r="BB102" s="3">
        <f t="shared" si="199"/>
        <v>4.9433574999610386</v>
      </c>
      <c r="BC102" s="3">
        <f t="shared" si="199"/>
        <v>5.5612771874561684</v>
      </c>
      <c r="BD102" s="18"/>
      <c r="BE102" s="18">
        <f t="shared" si="190"/>
        <v>21.664290572447761</v>
      </c>
      <c r="BF102" s="39"/>
      <c r="BG102" s="35"/>
      <c r="BH102" s="31"/>
      <c r="BI102" s="31"/>
      <c r="BJ102" s="3"/>
      <c r="BK102" s="3">
        <f t="shared" si="200"/>
        <v>0.54638261943708399</v>
      </c>
      <c r="BL102" s="3">
        <f t="shared" si="200"/>
        <v>5.4638261943708395</v>
      </c>
      <c r="BM102" s="3">
        <f t="shared" si="200"/>
        <v>6.0102088138079237</v>
      </c>
      <c r="BN102" s="18"/>
      <c r="BO102" s="18">
        <f t="shared" si="192"/>
        <v>21.14483929304982</v>
      </c>
      <c r="BP102" s="39"/>
      <c r="BQ102" s="35"/>
      <c r="BR102" s="31"/>
      <c r="BS102" s="31"/>
      <c r="BT102" s="3"/>
      <c r="BU102" s="3">
        <f t="shared" si="201"/>
        <v>0.51060863610824991</v>
      </c>
      <c r="BV102" s="3">
        <f t="shared" si="201"/>
        <v>6.1273036332989994</v>
      </c>
      <c r="BW102" s="3">
        <f t="shared" si="201"/>
        <v>6.6379122694072494</v>
      </c>
      <c r="BX102" s="18"/>
      <c r="BY102" s="18">
        <f t="shared" si="194"/>
        <v>20.795894922156542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6.5281265611608452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1.6444823568897275</v>
      </c>
      <c r="N103" s="3">
        <f t="shared" si="195"/>
        <v>0</v>
      </c>
      <c r="O103" s="3">
        <f t="shared" si="195"/>
        <v>1.6444823568897275</v>
      </c>
      <c r="P103" s="18"/>
      <c r="Q103" s="18">
        <f t="shared" si="182"/>
        <v>37.193160899237299</v>
      </c>
      <c r="R103" s="39"/>
      <c r="S103" s="31"/>
      <c r="T103" s="31"/>
      <c r="U103" s="31"/>
      <c r="V103" s="3"/>
      <c r="W103" s="3">
        <f t="shared" si="196"/>
        <v>1.2984982915919536</v>
      </c>
      <c r="X103" s="3">
        <f t="shared" si="196"/>
        <v>2.5969965831839072</v>
      </c>
      <c r="Y103" s="3">
        <f t="shared" si="196"/>
        <v>3.8954948747758609</v>
      </c>
      <c r="Z103" s="18"/>
      <c r="AA103" s="18">
        <f t="shared" si="184"/>
        <v>33.486137280351493</v>
      </c>
      <c r="AB103" s="39"/>
      <c r="AC103" s="35"/>
      <c r="AD103" s="31"/>
      <c r="AE103" s="31"/>
      <c r="AF103" s="3"/>
      <c r="AG103" s="3">
        <f t="shared" si="197"/>
        <v>1.0068451800227001</v>
      </c>
      <c r="AH103" s="3">
        <f t="shared" si="197"/>
        <v>4.0273807200908003</v>
      </c>
      <c r="AI103" s="3">
        <f t="shared" si="197"/>
        <v>5.0342259001135004</v>
      </c>
      <c r="AJ103" s="18"/>
      <c r="AK103" s="18">
        <f t="shared" si="186"/>
        <v>30.149092936822619</v>
      </c>
      <c r="AL103" s="39"/>
      <c r="AM103" s="35"/>
      <c r="AN103" s="31"/>
      <c r="AO103" s="31"/>
      <c r="AP103" s="3"/>
      <c r="AQ103" s="3">
        <f t="shared" si="198"/>
        <v>0.81371233752773942</v>
      </c>
      <c r="AR103" s="3">
        <f t="shared" si="198"/>
        <v>4.8822740251664358</v>
      </c>
      <c r="AS103" s="3">
        <f t="shared" si="198"/>
        <v>5.6959863626941747</v>
      </c>
      <c r="AT103" s="18"/>
      <c r="AU103" s="18">
        <f t="shared" si="188"/>
        <v>28.617354633960495</v>
      </c>
      <c r="AV103" s="39"/>
      <c r="AW103" s="35"/>
      <c r="AX103" s="31"/>
      <c r="AY103" s="31"/>
      <c r="AZ103" s="3"/>
      <c r="BA103" s="3">
        <f t="shared" si="199"/>
        <v>0.72568374589029305</v>
      </c>
      <c r="BB103" s="3">
        <f t="shared" si="199"/>
        <v>5.8054699671223444</v>
      </c>
      <c r="BC103" s="3">
        <f t="shared" si="199"/>
        <v>6.531153713012638</v>
      </c>
      <c r="BD103" s="18"/>
      <c r="BE103" s="18">
        <f t="shared" si="190"/>
        <v>27.265182819789537</v>
      </c>
      <c r="BF103" s="39"/>
      <c r="BG103" s="35"/>
      <c r="BH103" s="31"/>
      <c r="BI103" s="31"/>
      <c r="BJ103" s="3"/>
      <c r="BK103" s="3">
        <f t="shared" si="200"/>
        <v>0.59502602216250822</v>
      </c>
      <c r="BL103" s="3">
        <f t="shared" si="200"/>
        <v>5.9502602216250828</v>
      </c>
      <c r="BM103" s="3">
        <f t="shared" si="200"/>
        <v>6.5452862437875909</v>
      </c>
      <c r="BN103" s="18"/>
      <c r="BO103" s="18">
        <f t="shared" si="192"/>
        <v>25.696085046125908</v>
      </c>
      <c r="BP103" s="39"/>
      <c r="BQ103" s="35"/>
      <c r="BR103" s="31"/>
      <c r="BS103" s="31"/>
      <c r="BT103" s="3"/>
      <c r="BU103" s="3">
        <f t="shared" si="201"/>
        <v>0.54642552672560407</v>
      </c>
      <c r="BV103" s="3">
        <f t="shared" si="201"/>
        <v>6.5571063207072484</v>
      </c>
      <c r="BW103" s="3">
        <f t="shared" si="201"/>
        <v>7.1035318474328522</v>
      </c>
      <c r="BX103" s="18"/>
      <c r="BY103" s="18">
        <f t="shared" si="194"/>
        <v>25.449030481148146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6.9396063317981502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2.1539665678930917</v>
      </c>
      <c r="N104" s="3">
        <f t="shared" si="195"/>
        <v>0</v>
      </c>
      <c r="O104" s="3">
        <f t="shared" si="195"/>
        <v>2.1539665678930917</v>
      </c>
      <c r="P104" s="18"/>
      <c r="Q104" s="18">
        <f t="shared" si="182"/>
        <v>46.760629767621829</v>
      </c>
      <c r="R104" s="39"/>
      <c r="S104" s="31"/>
      <c r="T104" s="31"/>
      <c r="U104" s="31"/>
      <c r="V104" s="3"/>
      <c r="W104" s="3">
        <f t="shared" si="196"/>
        <v>1.5614175218244326</v>
      </c>
      <c r="X104" s="3">
        <f t="shared" si="196"/>
        <v>3.1228350436488652</v>
      </c>
      <c r="Y104" s="3">
        <f t="shared" si="196"/>
        <v>4.6842525654732983</v>
      </c>
      <c r="Z104" s="18"/>
      <c r="AA104" s="18">
        <f t="shared" si="184"/>
        <v>43.236934013615894</v>
      </c>
      <c r="AB104" s="39"/>
      <c r="AC104" s="35"/>
      <c r="AD104" s="31"/>
      <c r="AE104" s="31"/>
      <c r="AF104" s="3"/>
      <c r="AG104" s="3">
        <f t="shared" si="197"/>
        <v>1.2219093366879017</v>
      </c>
      <c r="AH104" s="3">
        <f t="shared" si="197"/>
        <v>4.8876373467516068</v>
      </c>
      <c r="AI104" s="3">
        <f t="shared" si="197"/>
        <v>6.1095466834395094</v>
      </c>
      <c r="AJ104" s="18"/>
      <c r="AK104" s="18">
        <f t="shared" si="186"/>
        <v>39.643748778840745</v>
      </c>
      <c r="AL104" s="39"/>
      <c r="AM104" s="35"/>
      <c r="AN104" s="31"/>
      <c r="AO104" s="31"/>
      <c r="AP104" s="3"/>
      <c r="AQ104" s="3">
        <f t="shared" si="198"/>
        <v>0.92208155198215969</v>
      </c>
      <c r="AR104" s="3">
        <f t="shared" si="198"/>
        <v>5.5324893118929577</v>
      </c>
      <c r="AS104" s="3">
        <f t="shared" si="198"/>
        <v>6.4545708638751167</v>
      </c>
      <c r="AT104" s="18"/>
      <c r="AU104" s="18">
        <f t="shared" si="188"/>
        <v>35.902898397431002</v>
      </c>
      <c r="AV104" s="39"/>
      <c r="AW104" s="35"/>
      <c r="AX104" s="31"/>
      <c r="AY104" s="31"/>
      <c r="AZ104" s="3"/>
      <c r="BA104" s="3">
        <f t="shared" si="199"/>
        <v>0.81126664743763677</v>
      </c>
      <c r="BB104" s="3">
        <f t="shared" si="199"/>
        <v>6.4901331795010941</v>
      </c>
      <c r="BC104" s="3">
        <f t="shared" si="199"/>
        <v>7.3013998269387317</v>
      </c>
      <c r="BD104" s="18"/>
      <c r="BE104" s="18">
        <f t="shared" si="190"/>
        <v>33.750172191101171</v>
      </c>
      <c r="BF104" s="39"/>
      <c r="BG104" s="35"/>
      <c r="BH104" s="31"/>
      <c r="BI104" s="31"/>
      <c r="BJ104" s="3"/>
      <c r="BK104" s="3">
        <f t="shared" si="200"/>
        <v>0.70510178554970171</v>
      </c>
      <c r="BL104" s="3">
        <f t="shared" si="200"/>
        <v>7.0510178554970171</v>
      </c>
      <c r="BM104" s="3">
        <f t="shared" si="200"/>
        <v>7.7561196410467179</v>
      </c>
      <c r="BN104" s="18"/>
      <c r="BO104" s="18">
        <f t="shared" si="192"/>
        <v>31.862374630203988</v>
      </c>
      <c r="BP104" s="39"/>
      <c r="BQ104" s="35"/>
      <c r="BR104" s="31"/>
      <c r="BS104" s="31"/>
      <c r="BT104" s="3"/>
      <c r="BU104" s="3">
        <f t="shared" si="201"/>
        <v>0.59690286535475456</v>
      </c>
      <c r="BV104" s="3">
        <f t="shared" si="201"/>
        <v>7.1628343842570539</v>
      </c>
      <c r="BW104" s="3">
        <f t="shared" si="201"/>
        <v>7.759737249611808</v>
      </c>
      <c r="BX104" s="18"/>
      <c r="BY104" s="18">
        <f t="shared" si="194"/>
        <v>30.30465210296061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7.3510861024354552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2.4523562642208794</v>
      </c>
      <c r="N105" s="3">
        <f t="shared" si="195"/>
        <v>0</v>
      </c>
      <c r="O105" s="3">
        <f t="shared" si="195"/>
        <v>2.4523562642208794</v>
      </c>
      <c r="P105" s="18"/>
      <c r="Q105" s="18">
        <f t="shared" si="182"/>
        <v>57.052789914016202</v>
      </c>
      <c r="R105" s="39"/>
      <c r="S105" s="31"/>
      <c r="T105" s="31"/>
      <c r="U105" s="31"/>
      <c r="V105" s="3"/>
      <c r="W105" s="3">
        <f t="shared" si="196"/>
        <v>2.1556259760381127</v>
      </c>
      <c r="X105" s="3">
        <f t="shared" si="196"/>
        <v>4.3112519520762254</v>
      </c>
      <c r="Y105" s="3">
        <f t="shared" si="196"/>
        <v>6.4668779281143376</v>
      </c>
      <c r="Z105" s="18"/>
      <c r="AA105" s="18">
        <f t="shared" si="184"/>
        <v>54.067219396724141</v>
      </c>
      <c r="AB105" s="39"/>
      <c r="AC105" s="35"/>
      <c r="AD105" s="31"/>
      <c r="AE105" s="31"/>
      <c r="AF105" s="3"/>
      <c r="AG105" s="3">
        <f t="shared" si="197"/>
        <v>1.5575549400509208</v>
      </c>
      <c r="AH105" s="3">
        <f t="shared" si="197"/>
        <v>6.2302197602036831</v>
      </c>
      <c r="AI105" s="3">
        <f t="shared" si="197"/>
        <v>7.7877747002546043</v>
      </c>
      <c r="AJ105" s="18"/>
      <c r="AK105" s="18">
        <f t="shared" si="186"/>
        <v>50.752978004041445</v>
      </c>
      <c r="AL105" s="39"/>
      <c r="AM105" s="35"/>
      <c r="AN105" s="31"/>
      <c r="AO105" s="31"/>
      <c r="AP105" s="3"/>
      <c r="AQ105" s="3">
        <f t="shared" si="198"/>
        <v>1.2476875990245568</v>
      </c>
      <c r="AR105" s="3">
        <f t="shared" si="198"/>
        <v>7.4861255941473388</v>
      </c>
      <c r="AS105" s="3">
        <f t="shared" si="198"/>
        <v>8.7338131931718959</v>
      </c>
      <c r="AT105" s="18"/>
      <c r="AU105" s="18">
        <f t="shared" si="188"/>
        <v>47.731270898355653</v>
      </c>
      <c r="AV105" s="39"/>
      <c r="AW105" s="35"/>
      <c r="AX105" s="31"/>
      <c r="AY105" s="31"/>
      <c r="AZ105" s="3"/>
      <c r="BA105" s="3">
        <f t="shared" si="199"/>
        <v>0.96499955175884478</v>
      </c>
      <c r="BB105" s="3">
        <f t="shared" si="199"/>
        <v>7.7199964140707582</v>
      </c>
      <c r="BC105" s="3">
        <f t="shared" si="199"/>
        <v>8.6849959658296036</v>
      </c>
      <c r="BD105" s="18"/>
      <c r="BE105" s="18">
        <f t="shared" si="190"/>
        <v>43.797545133208885</v>
      </c>
      <c r="BF105" s="39"/>
      <c r="BG105" s="35"/>
      <c r="BH105" s="31"/>
      <c r="BI105" s="31"/>
      <c r="BJ105" s="3"/>
      <c r="BK105" s="3">
        <f t="shared" si="200"/>
        <v>0.7841171786154687</v>
      </c>
      <c r="BL105" s="3">
        <f t="shared" si="200"/>
        <v>7.8411717861546855</v>
      </c>
      <c r="BM105" s="3">
        <f t="shared" si="200"/>
        <v>8.6252889647701547</v>
      </c>
      <c r="BN105" s="18"/>
      <c r="BO105" s="18">
        <f t="shared" si="192"/>
        <v>39.144529180034411</v>
      </c>
      <c r="BP105" s="39"/>
      <c r="BQ105" s="35"/>
      <c r="BR105" s="31"/>
      <c r="BS105" s="31"/>
      <c r="BT105" s="3"/>
      <c r="BU105" s="3">
        <f t="shared" si="201"/>
        <v>0.70843194665194553</v>
      </c>
      <c r="BV105" s="3">
        <f t="shared" si="201"/>
        <v>8.5011833598233455</v>
      </c>
      <c r="BW105" s="3">
        <f t="shared" si="201"/>
        <v>9.2096153064752908</v>
      </c>
      <c r="BX105" s="18"/>
      <c r="BY105" s="18">
        <f t="shared" si="194"/>
        <v>37.754130921837302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7.7625658730727602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2.3539174962835703</v>
      </c>
      <c r="N106" s="3">
        <f t="shared" si="195"/>
        <v>0</v>
      </c>
      <c r="O106" s="3">
        <f t="shared" si="195"/>
        <v>2.3539174962835703</v>
      </c>
      <c r="P106" s="18"/>
      <c r="Q106" s="18">
        <f t="shared" si="182"/>
        <v>66.640752141853653</v>
      </c>
      <c r="R106" s="39"/>
      <c r="S106" s="31"/>
      <c r="T106" s="31"/>
      <c r="U106" s="31"/>
      <c r="V106" s="3"/>
      <c r="W106" s="3">
        <f t="shared" si="196"/>
        <v>2.1833927946966933</v>
      </c>
      <c r="X106" s="3">
        <f t="shared" si="196"/>
        <v>4.3667855893933867</v>
      </c>
      <c r="Y106" s="3">
        <f t="shared" si="196"/>
        <v>6.5501783840900796</v>
      </c>
      <c r="Z106" s="18"/>
      <c r="AA106" s="18">
        <f t="shared" si="184"/>
        <v>64.180906202475427</v>
      </c>
      <c r="AB106" s="39"/>
      <c r="AC106" s="35"/>
      <c r="AD106" s="31"/>
      <c r="AE106" s="31"/>
      <c r="AF106" s="3"/>
      <c r="AG106" s="3">
        <f t="shared" si="197"/>
        <v>1.9120724609585305</v>
      </c>
      <c r="AH106" s="3">
        <f t="shared" si="197"/>
        <v>7.6482898438341218</v>
      </c>
      <c r="AI106" s="3">
        <f t="shared" si="197"/>
        <v>9.5603623047926511</v>
      </c>
      <c r="AJ106" s="18"/>
      <c r="AK106" s="18">
        <f t="shared" si="186"/>
        <v>61.309735118374164</v>
      </c>
      <c r="AL106" s="39"/>
      <c r="AM106" s="35"/>
      <c r="AN106" s="31"/>
      <c r="AO106" s="31"/>
      <c r="AP106" s="3"/>
      <c r="AQ106" s="3">
        <f t="shared" si="198"/>
        <v>1.4138855239739225</v>
      </c>
      <c r="AR106" s="3">
        <f t="shared" si="198"/>
        <v>8.4833131438435352</v>
      </c>
      <c r="AS106" s="3">
        <f t="shared" si="198"/>
        <v>9.8971986678174559</v>
      </c>
      <c r="AT106" s="18"/>
      <c r="AU106" s="18">
        <f t="shared" si="188"/>
        <v>57.822589433308337</v>
      </c>
      <c r="AV106" s="39"/>
      <c r="AW106" s="35"/>
      <c r="AX106" s="31"/>
      <c r="AY106" s="31"/>
      <c r="AZ106" s="3"/>
      <c r="BA106" s="3">
        <f t="shared" si="199"/>
        <v>1.2444392311931569</v>
      </c>
      <c r="BB106" s="3">
        <f t="shared" si="199"/>
        <v>9.9555138495452553</v>
      </c>
      <c r="BC106" s="3">
        <f t="shared" si="199"/>
        <v>11.199953080738412</v>
      </c>
      <c r="BD106" s="18"/>
      <c r="BE106" s="18">
        <f t="shared" si="190"/>
        <v>55.407320603210437</v>
      </c>
      <c r="BF106" s="39"/>
      <c r="BG106" s="35"/>
      <c r="BH106" s="31"/>
      <c r="BI106" s="31"/>
      <c r="BJ106" s="3"/>
      <c r="BK106" s="3">
        <f t="shared" si="200"/>
        <v>0.98096946129351281</v>
      </c>
      <c r="BL106" s="3">
        <f t="shared" si="200"/>
        <v>9.8096946129351252</v>
      </c>
      <c r="BM106" s="3">
        <f t="shared" si="200"/>
        <v>10.790664074228639</v>
      </c>
      <c r="BN106" s="18"/>
      <c r="BO106" s="18">
        <f t="shared" si="192"/>
        <v>50.907058798137101</v>
      </c>
      <c r="BP106" s="39"/>
      <c r="BQ106" s="35"/>
      <c r="BR106" s="31"/>
      <c r="BS106" s="31"/>
      <c r="BT106" s="3"/>
      <c r="BU106" s="3">
        <f t="shared" si="201"/>
        <v>0.80382341431670312</v>
      </c>
      <c r="BV106" s="3">
        <f t="shared" si="201"/>
        <v>9.6458809718004357</v>
      </c>
      <c r="BW106" s="3">
        <f t="shared" si="201"/>
        <v>10.449704386117139</v>
      </c>
      <c r="BX106" s="18"/>
      <c r="BY106" s="18">
        <f t="shared" si="194"/>
        <v>46.542554553144782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8.1740456437100661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2.7117506020717492</v>
      </c>
      <c r="N107" s="3">
        <f t="shared" si="195"/>
        <v>0</v>
      </c>
      <c r="O107" s="3">
        <f t="shared" si="195"/>
        <v>2.7117506020717492</v>
      </c>
      <c r="P107" s="18"/>
      <c r="Q107" s="18">
        <f t="shared" si="182"/>
        <v>80.648958303944539</v>
      </c>
      <c r="R107" s="39"/>
      <c r="S107" s="31"/>
      <c r="T107" s="31"/>
      <c r="U107" s="31"/>
      <c r="V107" s="3"/>
      <c r="W107" s="3">
        <f t="shared" si="196"/>
        <v>2.386625490426983</v>
      </c>
      <c r="X107" s="3">
        <f t="shared" si="196"/>
        <v>4.773250980853966</v>
      </c>
      <c r="Y107" s="3">
        <f t="shared" si="196"/>
        <v>7.1598764712809491</v>
      </c>
      <c r="Z107" s="18"/>
      <c r="AA107" s="18">
        <f t="shared" si="184"/>
        <v>77.438519851116553</v>
      </c>
      <c r="AB107" s="39"/>
      <c r="AC107" s="35"/>
      <c r="AD107" s="31"/>
      <c r="AE107" s="31"/>
      <c r="AF107" s="3"/>
      <c r="AG107" s="3">
        <f t="shared" si="197"/>
        <v>2.1277833223152465</v>
      </c>
      <c r="AH107" s="3">
        <f t="shared" si="197"/>
        <v>8.5111332892609859</v>
      </c>
      <c r="AI107" s="3">
        <f t="shared" si="197"/>
        <v>10.638916611576235</v>
      </c>
      <c r="AJ107" s="18"/>
      <c r="AK107" s="18">
        <f t="shared" si="186"/>
        <v>72.385095727873718</v>
      </c>
      <c r="AL107" s="39"/>
      <c r="AM107" s="35"/>
      <c r="AN107" s="31"/>
      <c r="AO107" s="31"/>
      <c r="AP107" s="3"/>
      <c r="AQ107" s="3">
        <f t="shared" si="198"/>
        <v>1.7344012277844594</v>
      </c>
      <c r="AR107" s="3">
        <f t="shared" si="198"/>
        <v>10.406407366706755</v>
      </c>
      <c r="AS107" s="3">
        <f t="shared" si="198"/>
        <v>12.140808594491215</v>
      </c>
      <c r="AT107" s="18"/>
      <c r="AU107" s="18">
        <f t="shared" si="188"/>
        <v>67.885277056334445</v>
      </c>
      <c r="AV107" s="39"/>
      <c r="AW107" s="35"/>
      <c r="AX107" s="31"/>
      <c r="AY107" s="31"/>
      <c r="AZ107" s="3"/>
      <c r="BA107" s="3">
        <f t="shared" si="199"/>
        <v>1.3204929725601386</v>
      </c>
      <c r="BB107" s="3">
        <f t="shared" si="199"/>
        <v>10.563943780481109</v>
      </c>
      <c r="BC107" s="3">
        <f t="shared" si="199"/>
        <v>11.884436753041248</v>
      </c>
      <c r="BD107" s="18"/>
      <c r="BE107" s="18">
        <f t="shared" si="190"/>
        <v>63.957990518608241</v>
      </c>
      <c r="BF107" s="39"/>
      <c r="BG107" s="35"/>
      <c r="BH107" s="31"/>
      <c r="BI107" s="31"/>
      <c r="BJ107" s="3"/>
      <c r="BK107" s="3">
        <f t="shared" si="200"/>
        <v>1.1330714314606283</v>
      </c>
      <c r="BL107" s="3">
        <f t="shared" si="200"/>
        <v>11.330714314606281</v>
      </c>
      <c r="BM107" s="3">
        <f t="shared" si="200"/>
        <v>12.463785746066909</v>
      </c>
      <c r="BN107" s="18"/>
      <c r="BO107" s="18">
        <f t="shared" si="192"/>
        <v>59.88165635926957</v>
      </c>
      <c r="BP107" s="39"/>
      <c r="BQ107" s="35"/>
      <c r="BR107" s="31"/>
      <c r="BS107" s="31"/>
      <c r="BT107" s="3"/>
      <c r="BU107" s="3">
        <f t="shared" si="201"/>
        <v>0.90012880590803479</v>
      </c>
      <c r="BV107" s="3">
        <f t="shared" si="201"/>
        <v>10.801545670896417</v>
      </c>
      <c r="BW107" s="3">
        <f t="shared" si="201"/>
        <v>11.701674476804451</v>
      </c>
      <c r="BX107" s="18"/>
      <c r="BY107" s="18">
        <f t="shared" si="194"/>
        <v>55.44098356932254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8.5855254143473694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3.1297658991863724</v>
      </c>
      <c r="N108" s="3">
        <f t="shared" si="195"/>
        <v>0</v>
      </c>
      <c r="O108" s="3">
        <f t="shared" si="195"/>
        <v>3.1297658991863724</v>
      </c>
      <c r="P108" s="18"/>
      <c r="Q108" s="18">
        <f t="shared" si="182"/>
        <v>99.625573276200925</v>
      </c>
      <c r="R108" s="39"/>
      <c r="S108" s="31"/>
      <c r="T108" s="31"/>
      <c r="U108" s="31"/>
      <c r="V108" s="3"/>
      <c r="W108" s="3">
        <f t="shared" si="196"/>
        <v>2.6997412285822215</v>
      </c>
      <c r="X108" s="3">
        <f t="shared" si="196"/>
        <v>5.3994824571644431</v>
      </c>
      <c r="Y108" s="3">
        <f t="shared" si="196"/>
        <v>8.0992236857466651</v>
      </c>
      <c r="Z108" s="18"/>
      <c r="AA108" s="18">
        <f t="shared" si="184"/>
        <v>96.659367880508768</v>
      </c>
      <c r="AB108" s="39"/>
      <c r="AC108" s="35"/>
      <c r="AD108" s="31"/>
      <c r="AE108" s="31"/>
      <c r="AF108" s="3"/>
      <c r="AG108" s="3">
        <f t="shared" si="197"/>
        <v>2.3491356497849805</v>
      </c>
      <c r="AH108" s="3">
        <f t="shared" si="197"/>
        <v>9.3965425991399218</v>
      </c>
      <c r="AI108" s="3">
        <f t="shared" si="197"/>
        <v>11.745678248924904</v>
      </c>
      <c r="AJ108" s="18"/>
      <c r="AK108" s="18">
        <f t="shared" si="186"/>
        <v>90.439109060891809</v>
      </c>
      <c r="AL108" s="39"/>
      <c r="AM108" s="35"/>
      <c r="AN108" s="31"/>
      <c r="AO108" s="31"/>
      <c r="AP108" s="3"/>
      <c r="AQ108" s="3">
        <f t="shared" si="198"/>
        <v>1.9751783138319581</v>
      </c>
      <c r="AR108" s="3">
        <f t="shared" si="198"/>
        <v>11.851069882991746</v>
      </c>
      <c r="AS108" s="3">
        <f t="shared" si="198"/>
        <v>13.826248196823705</v>
      </c>
      <c r="AT108" s="18"/>
      <c r="AU108" s="18">
        <f t="shared" si="188"/>
        <v>85.320896977936826</v>
      </c>
      <c r="AV108" s="39"/>
      <c r="AW108" s="35"/>
      <c r="AX108" s="31"/>
      <c r="AY108" s="31"/>
      <c r="AZ108" s="3"/>
      <c r="BA108" s="3">
        <f t="shared" si="199"/>
        <v>1.7864380698260833</v>
      </c>
      <c r="BB108" s="3">
        <f t="shared" si="199"/>
        <v>14.291504558608667</v>
      </c>
      <c r="BC108" s="3">
        <f t="shared" si="199"/>
        <v>16.077942628434748</v>
      </c>
      <c r="BD108" s="18"/>
      <c r="BE108" s="18">
        <f t="shared" si="190"/>
        <v>80.586482265958637</v>
      </c>
      <c r="BF108" s="39"/>
      <c r="BG108" s="35"/>
      <c r="BH108" s="31"/>
      <c r="BI108" s="31"/>
      <c r="BJ108" s="3"/>
      <c r="BK108" s="3">
        <f t="shared" si="200"/>
        <v>1.4139119241180438</v>
      </c>
      <c r="BL108" s="3">
        <f t="shared" si="200"/>
        <v>14.139119241180438</v>
      </c>
      <c r="BM108" s="3">
        <f t="shared" si="200"/>
        <v>15.553031165298481</v>
      </c>
      <c r="BN108" s="18"/>
      <c r="BO108" s="18">
        <f t="shared" si="192"/>
        <v>73.280625168435847</v>
      </c>
      <c r="BP108" s="39"/>
      <c r="BQ108" s="35"/>
      <c r="BR108" s="31"/>
      <c r="BS108" s="31"/>
      <c r="BT108" s="3"/>
      <c r="BU108" s="3">
        <f t="shared" si="201"/>
        <v>1.1279087451782812</v>
      </c>
      <c r="BV108" s="3">
        <f t="shared" si="201"/>
        <v>13.534904942139374</v>
      </c>
      <c r="BW108" s="3">
        <f t="shared" si="201"/>
        <v>14.662813687317655</v>
      </c>
      <c r="BX108" s="18"/>
      <c r="BY108" s="18">
        <f t="shared" si="194"/>
        <v>67.647028044454871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8.9970051849846762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4.6586504254473367</v>
      </c>
      <c r="N109" s="3">
        <f t="shared" si="195"/>
        <v>0</v>
      </c>
      <c r="O109" s="3">
        <f t="shared" si="195"/>
        <v>4.6586504254473367</v>
      </c>
      <c r="P109" s="18"/>
      <c r="Q109" s="18">
        <f t="shared" si="182"/>
        <v>144.46938283311906</v>
      </c>
      <c r="R109" s="39"/>
      <c r="S109" s="31"/>
      <c r="T109" s="31"/>
      <c r="U109" s="31"/>
      <c r="V109" s="3"/>
      <c r="W109" s="3">
        <f t="shared" si="196"/>
        <v>4.543426801354939</v>
      </c>
      <c r="X109" s="3">
        <f t="shared" si="196"/>
        <v>9.0868536027098781</v>
      </c>
      <c r="Y109" s="3">
        <f t="shared" si="196"/>
        <v>13.630280404064816</v>
      </c>
      <c r="Z109" s="18"/>
      <c r="AA109" s="18">
        <f t="shared" si="184"/>
        <v>145.12872905777999</v>
      </c>
      <c r="AB109" s="39"/>
      <c r="AC109" s="35"/>
      <c r="AD109" s="31"/>
      <c r="AE109" s="31"/>
      <c r="AF109" s="3"/>
      <c r="AG109" s="3">
        <f t="shared" si="197"/>
        <v>2.991680827630852</v>
      </c>
      <c r="AH109" s="3">
        <f t="shared" si="197"/>
        <v>11.966723310523408</v>
      </c>
      <c r="AI109" s="3">
        <f t="shared" si="197"/>
        <v>14.958404138154261</v>
      </c>
      <c r="AJ109" s="18"/>
      <c r="AK109" s="18">
        <f t="shared" si="186"/>
        <v>127.47465502331838</v>
      </c>
      <c r="AL109" s="39"/>
      <c r="AM109" s="35"/>
      <c r="AN109" s="31"/>
      <c r="AO109" s="31"/>
      <c r="AP109" s="3"/>
      <c r="AQ109" s="3">
        <f t="shared" si="198"/>
        <v>1.9897871966990675</v>
      </c>
      <c r="AR109" s="3">
        <f t="shared" si="198"/>
        <v>11.938723180194403</v>
      </c>
      <c r="AS109" s="3">
        <f t="shared" si="198"/>
        <v>13.92851037689347</v>
      </c>
      <c r="AT109" s="18"/>
      <c r="AU109" s="18">
        <f t="shared" si="188"/>
        <v>113.33183624267303</v>
      </c>
      <c r="AV109" s="39"/>
      <c r="AW109" s="35"/>
      <c r="AX109" s="31"/>
      <c r="AY109" s="31"/>
      <c r="AZ109" s="3"/>
      <c r="BA109" s="3">
        <f t="shared" si="199"/>
        <v>1.5772196183550806</v>
      </c>
      <c r="BB109" s="3">
        <f t="shared" si="199"/>
        <v>12.617756946840645</v>
      </c>
      <c r="BC109" s="3">
        <f t="shared" si="199"/>
        <v>14.194976565195725</v>
      </c>
      <c r="BD109" s="18"/>
      <c r="BE109" s="18">
        <f t="shared" si="190"/>
        <v>106.26831376891332</v>
      </c>
      <c r="BF109" s="39"/>
      <c r="BG109" s="35"/>
      <c r="BH109" s="31"/>
      <c r="BI109" s="31"/>
      <c r="BJ109" s="3"/>
      <c r="BK109" s="3">
        <f t="shared" si="200"/>
        <v>1.2897252783015478</v>
      </c>
      <c r="BL109" s="3">
        <f t="shared" si="200"/>
        <v>12.897252783015476</v>
      </c>
      <c r="BM109" s="3">
        <f t="shared" si="200"/>
        <v>14.186978061317024</v>
      </c>
      <c r="BN109" s="18"/>
      <c r="BO109" s="18">
        <f t="shared" si="192"/>
        <v>100.80425797411569</v>
      </c>
      <c r="BP109" s="39"/>
      <c r="BQ109" s="35"/>
      <c r="BR109" s="31"/>
      <c r="BS109" s="31"/>
      <c r="BT109" s="3"/>
      <c r="BU109" s="3">
        <f t="shared" si="201"/>
        <v>0.83658338025199974</v>
      </c>
      <c r="BV109" s="3">
        <f t="shared" si="201"/>
        <v>10.039000563023997</v>
      </c>
      <c r="BW109" s="3">
        <f t="shared" si="201"/>
        <v>10.875583943275997</v>
      </c>
      <c r="BX109" s="18"/>
      <c r="BY109" s="18">
        <f t="shared" si="194"/>
        <v>73.654336397886865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9.4084849556219812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6.6705944986401704</v>
      </c>
      <c r="N110" s="3">
        <f t="shared" si="195"/>
        <v>0</v>
      </c>
      <c r="O110" s="3">
        <f t="shared" si="195"/>
        <v>6.6705944986401704</v>
      </c>
      <c r="P110" s="18"/>
      <c r="Q110" s="18">
        <f t="shared" si="182"/>
        <v>193.42772332608496</v>
      </c>
      <c r="R110" s="39"/>
      <c r="S110" s="31"/>
      <c r="T110" s="31"/>
      <c r="U110" s="31"/>
      <c r="V110" s="3"/>
      <c r="W110" s="3">
        <f t="shared" si="196"/>
        <v>5.7562171072505084</v>
      </c>
      <c r="X110" s="3">
        <f t="shared" si="196"/>
        <v>11.512434214501017</v>
      </c>
      <c r="Y110" s="3">
        <f t="shared" si="196"/>
        <v>17.268651321751527</v>
      </c>
      <c r="Z110" s="18"/>
      <c r="AA110" s="18">
        <f t="shared" si="184"/>
        <v>181.16870245763329</v>
      </c>
      <c r="AB110" s="39"/>
      <c r="AC110" s="35"/>
      <c r="AD110" s="31"/>
      <c r="AE110" s="31"/>
      <c r="AF110" s="3"/>
      <c r="AG110" s="3">
        <f t="shared" si="197"/>
        <v>3.3344930828546326</v>
      </c>
      <c r="AH110" s="3">
        <f t="shared" si="197"/>
        <v>13.337972331418531</v>
      </c>
      <c r="AI110" s="3">
        <f t="shared" si="197"/>
        <v>16.672465414273162</v>
      </c>
      <c r="AJ110" s="18"/>
      <c r="AK110" s="18">
        <f t="shared" si="186"/>
        <v>157.0294709594549</v>
      </c>
      <c r="AL110" s="39"/>
      <c r="AM110" s="35"/>
      <c r="AN110" s="31"/>
      <c r="AO110" s="31"/>
      <c r="AP110" s="3"/>
      <c r="AQ110" s="3">
        <f t="shared" si="198"/>
        <v>2.4621759058218253</v>
      </c>
      <c r="AR110" s="3">
        <f t="shared" si="198"/>
        <v>14.773055434930949</v>
      </c>
      <c r="AS110" s="3">
        <f t="shared" si="198"/>
        <v>17.235231340752776</v>
      </c>
      <c r="AT110" s="18"/>
      <c r="AU110" s="18">
        <f t="shared" si="188"/>
        <v>149.54345909893775</v>
      </c>
      <c r="AV110" s="39"/>
      <c r="AW110" s="35"/>
      <c r="AX110" s="31"/>
      <c r="AY110" s="31"/>
      <c r="AZ110" s="3"/>
      <c r="BA110" s="3">
        <f t="shared" si="199"/>
        <v>1.9083114745972196</v>
      </c>
      <c r="BB110" s="3">
        <f t="shared" si="199"/>
        <v>15.266491796777757</v>
      </c>
      <c r="BC110" s="3">
        <f t="shared" si="199"/>
        <v>17.174803271374977</v>
      </c>
      <c r="BD110" s="18"/>
      <c r="BE110" s="18">
        <f t="shared" si="190"/>
        <v>131.99913347113301</v>
      </c>
      <c r="BF110" s="39"/>
      <c r="BG110" s="35"/>
      <c r="BH110" s="31"/>
      <c r="BI110" s="31"/>
      <c r="BJ110" s="3"/>
      <c r="BK110" s="3">
        <f t="shared" si="200"/>
        <v>1.6187270261830213</v>
      </c>
      <c r="BL110" s="3">
        <f t="shared" si="200"/>
        <v>16.187270261830214</v>
      </c>
      <c r="BM110" s="3">
        <f t="shared" si="200"/>
        <v>17.805997288013234</v>
      </c>
      <c r="BN110" s="18"/>
      <c r="BO110" s="18">
        <f t="shared" si="192"/>
        <v>124.55280649276801</v>
      </c>
      <c r="BP110" s="39"/>
      <c r="BQ110" s="35"/>
      <c r="BR110" s="31"/>
      <c r="BS110" s="31"/>
      <c r="BT110" s="3"/>
      <c r="BU110" s="3">
        <f t="shared" si="201"/>
        <v>0.99870610482818611</v>
      </c>
      <c r="BV110" s="3">
        <f t="shared" si="201"/>
        <v>11.984473257938234</v>
      </c>
      <c r="BW110" s="3">
        <f t="shared" si="201"/>
        <v>12.983179362766419</v>
      </c>
      <c r="BX110" s="18"/>
      <c r="BY110" s="18">
        <f t="shared" si="194"/>
        <v>99.0390349855019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9.8199647262592844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7.5712063985572433</v>
      </c>
      <c r="N111" s="3">
        <f t="shared" si="195"/>
        <v>0</v>
      </c>
      <c r="O111" s="3">
        <f t="shared" si="195"/>
        <v>7.5712063985572433</v>
      </c>
      <c r="P111" s="18"/>
      <c r="Q111" s="18">
        <f t="shared" si="182"/>
        <v>225.51952400618029</v>
      </c>
      <c r="R111" s="39"/>
      <c r="S111" s="31"/>
      <c r="T111" s="31"/>
      <c r="U111" s="31"/>
      <c r="V111" s="3"/>
      <c r="W111" s="3">
        <f t="shared" si="196"/>
        <v>4.4290660388593235</v>
      </c>
      <c r="X111" s="3">
        <f t="shared" si="196"/>
        <v>8.858132077718647</v>
      </c>
      <c r="Y111" s="3">
        <f t="shared" si="196"/>
        <v>13.28719811657797</v>
      </c>
      <c r="Z111" s="18"/>
      <c r="AA111" s="18">
        <f t="shared" si="184"/>
        <v>188.10453994993185</v>
      </c>
      <c r="AB111" s="39"/>
      <c r="AC111" s="35"/>
      <c r="AD111" s="31"/>
      <c r="AE111" s="31"/>
      <c r="AF111" s="3"/>
      <c r="AG111" s="3">
        <f t="shared" si="197"/>
        <v>3.4493714012454531</v>
      </c>
      <c r="AH111" s="3">
        <f t="shared" si="197"/>
        <v>13.797485604981812</v>
      </c>
      <c r="AI111" s="3">
        <f t="shared" si="197"/>
        <v>17.246857006227266</v>
      </c>
      <c r="AJ111" s="18"/>
      <c r="AK111" s="18">
        <f t="shared" si="186"/>
        <v>175.85165568548561</v>
      </c>
      <c r="AL111" s="39"/>
      <c r="AM111" s="35"/>
      <c r="AN111" s="31"/>
      <c r="AO111" s="31"/>
      <c r="AP111" s="3"/>
      <c r="AQ111" s="3">
        <f t="shared" si="198"/>
        <v>2.765604593170873</v>
      </c>
      <c r="AR111" s="3">
        <f t="shared" si="198"/>
        <v>16.593627559025236</v>
      </c>
      <c r="AS111" s="3">
        <f t="shared" si="198"/>
        <v>19.35923215219611</v>
      </c>
      <c r="AT111" s="18"/>
      <c r="AU111" s="18">
        <f t="shared" si="188"/>
        <v>164.70222835680642</v>
      </c>
      <c r="AV111" s="39"/>
      <c r="AW111" s="35"/>
      <c r="AX111" s="31"/>
      <c r="AY111" s="31"/>
      <c r="AZ111" s="3"/>
      <c r="BA111" s="3">
        <f t="shared" si="199"/>
        <v>2.2851327300280944</v>
      </c>
      <c r="BB111" s="3">
        <f t="shared" si="199"/>
        <v>18.281061840224755</v>
      </c>
      <c r="BC111" s="3">
        <f t="shared" si="199"/>
        <v>20.566194570252851</v>
      </c>
      <c r="BD111" s="18"/>
      <c r="BE111" s="18">
        <f t="shared" si="190"/>
        <v>164.27971510630823</v>
      </c>
      <c r="BF111" s="39"/>
      <c r="BG111" s="35"/>
      <c r="BH111" s="31"/>
      <c r="BI111" s="31"/>
      <c r="BJ111" s="3"/>
      <c r="BK111" s="3">
        <f t="shared" si="200"/>
        <v>1.9188009489824389</v>
      </c>
      <c r="BL111" s="3">
        <f t="shared" si="200"/>
        <v>19.188009489824388</v>
      </c>
      <c r="BM111" s="3">
        <f t="shared" si="200"/>
        <v>21.106810438806825</v>
      </c>
      <c r="BN111" s="18"/>
      <c r="BO111" s="18">
        <f t="shared" si="192"/>
        <v>153.61843415441814</v>
      </c>
      <c r="BP111" s="39"/>
      <c r="BQ111" s="35"/>
      <c r="BR111" s="31"/>
      <c r="BS111" s="31"/>
      <c r="BT111" s="3"/>
      <c r="BU111" s="3">
        <f t="shared" si="201"/>
        <v>1.518850990031273</v>
      </c>
      <c r="BV111" s="3">
        <f t="shared" si="201"/>
        <v>18.226211880375274</v>
      </c>
      <c r="BW111" s="3">
        <f t="shared" si="201"/>
        <v>19.745062870406546</v>
      </c>
      <c r="BX111" s="18"/>
      <c r="BY111" s="18">
        <f t="shared" si="194"/>
        <v>138.54332545946005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10.231444496896591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5.4665044335563424</v>
      </c>
      <c r="N112" s="3">
        <f t="shared" si="203"/>
        <v>0</v>
      </c>
      <c r="O112" s="3">
        <f t="shared" si="203"/>
        <v>5.4665044335563424</v>
      </c>
      <c r="P112" s="18"/>
      <c r="Q112" s="18">
        <f t="shared" si="182"/>
        <v>228.24239727778814</v>
      </c>
      <c r="R112" s="39"/>
      <c r="S112" s="32"/>
      <c r="T112" s="32"/>
      <c r="U112" s="32"/>
      <c r="V112" s="3"/>
      <c r="W112" s="3">
        <f t="shared" ref="W112:Y120" si="204">W20+W50+W80</f>
        <v>4.6083207814755474</v>
      </c>
      <c r="X112" s="3">
        <f t="shared" si="204"/>
        <v>9.2166415629510947</v>
      </c>
      <c r="Y112" s="3">
        <f t="shared" si="204"/>
        <v>13.824962344426641</v>
      </c>
      <c r="Z112" s="18"/>
      <c r="AA112" s="18">
        <f t="shared" si="184"/>
        <v>218.49451589630598</v>
      </c>
      <c r="AB112" s="39"/>
      <c r="AC112" s="36"/>
      <c r="AD112" s="32"/>
      <c r="AE112" s="32"/>
      <c r="AF112" s="3"/>
      <c r="AG112" s="3">
        <f t="shared" ref="AG112:AI120" si="205">AG20+AG50+AG80</f>
        <v>3.8984157805068897</v>
      </c>
      <c r="AH112" s="3">
        <f t="shared" si="205"/>
        <v>15.593663122027559</v>
      </c>
      <c r="AI112" s="3">
        <f t="shared" si="205"/>
        <v>19.492078902534448</v>
      </c>
      <c r="AJ112" s="18"/>
      <c r="AK112" s="18">
        <f t="shared" si="186"/>
        <v>209.00181465570031</v>
      </c>
      <c r="AL112" s="39"/>
      <c r="AM112" s="35"/>
      <c r="AN112" s="31"/>
      <c r="AO112" s="31"/>
      <c r="AP112" s="3"/>
      <c r="AQ112" s="3">
        <f t="shared" ref="AQ112:AS120" si="206">AQ20+AQ50+AQ80</f>
        <v>3.191568132986033</v>
      </c>
      <c r="AR112" s="3">
        <f t="shared" si="206"/>
        <v>19.149408797916198</v>
      </c>
      <c r="AS112" s="3">
        <f t="shared" si="206"/>
        <v>22.340976930902233</v>
      </c>
      <c r="AT112" s="18"/>
      <c r="AU112" s="18">
        <f t="shared" si="188"/>
        <v>200.51591506182558</v>
      </c>
      <c r="AV112" s="39"/>
      <c r="AW112" s="36"/>
      <c r="AX112" s="32"/>
      <c r="AY112" s="32"/>
      <c r="AZ112" s="3"/>
      <c r="BA112" s="3">
        <f t="shared" ref="BA112:BC120" si="207">BA20+BA50+BA80</f>
        <v>2.5912687131885557</v>
      </c>
      <c r="BB112" s="3">
        <f t="shared" si="207"/>
        <v>20.730149705508445</v>
      </c>
      <c r="BC112" s="3">
        <f t="shared" si="207"/>
        <v>23.321418418697</v>
      </c>
      <c r="BD112" s="18"/>
      <c r="BE112" s="18">
        <f t="shared" si="190"/>
        <v>185.15871021998555</v>
      </c>
      <c r="BF112" s="39"/>
      <c r="BG112" s="36"/>
      <c r="BH112" s="32"/>
      <c r="BI112" s="32"/>
      <c r="BJ112" s="3"/>
      <c r="BK112" s="3">
        <f t="shared" ref="BK112:BM120" si="208">BK20+BK50+BK80</f>
        <v>2.224099671129419</v>
      </c>
      <c r="BL112" s="3">
        <f t="shared" si="208"/>
        <v>22.240996711294187</v>
      </c>
      <c r="BM112" s="3">
        <f t="shared" si="208"/>
        <v>24.465096382423603</v>
      </c>
      <c r="BN112" s="18"/>
      <c r="BO112" s="18">
        <f t="shared" si="192"/>
        <v>177.10893668506333</v>
      </c>
      <c r="BP112" s="39"/>
      <c r="BQ112" s="36"/>
      <c r="BR112" s="32"/>
      <c r="BS112" s="32"/>
      <c r="BT112" s="3"/>
      <c r="BU112" s="3">
        <f t="shared" ref="BU112:BW120" si="209">BU20+BU50+BU80</f>
        <v>1.8261948913281658</v>
      </c>
      <c r="BV112" s="3">
        <f t="shared" si="209"/>
        <v>21.914338695937985</v>
      </c>
      <c r="BW112" s="3">
        <f t="shared" si="209"/>
        <v>23.74053358726615</v>
      </c>
      <c r="BX112" s="18"/>
      <c r="BY112" s="18">
        <f t="shared" si="194"/>
        <v>166.94812743925377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10.642924267533894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5.6203469469038296</v>
      </c>
      <c r="N113" s="3">
        <f t="shared" si="203"/>
        <v>0</v>
      </c>
      <c r="O113" s="3">
        <f t="shared" si="203"/>
        <v>5.6203469469038296</v>
      </c>
      <c r="P113" s="18"/>
      <c r="Q113" s="18">
        <f t="shared" si="182"/>
        <v>262.49553938069198</v>
      </c>
      <c r="R113" s="39"/>
      <c r="S113" s="32"/>
      <c r="T113" s="32"/>
      <c r="U113" s="32"/>
      <c r="V113" s="3"/>
      <c r="W113" s="3">
        <f t="shared" si="204"/>
        <v>4.9748311221762371</v>
      </c>
      <c r="X113" s="3">
        <f t="shared" si="204"/>
        <v>9.9496622443524743</v>
      </c>
      <c r="Y113" s="3">
        <f t="shared" si="204"/>
        <v>14.924493366528713</v>
      </c>
      <c r="Z113" s="18"/>
      <c r="AA113" s="18">
        <f t="shared" si="184"/>
        <v>249.17884535063598</v>
      </c>
      <c r="AB113" s="39"/>
      <c r="AC113" s="36"/>
      <c r="AD113" s="32"/>
      <c r="AE113" s="32"/>
      <c r="AF113" s="3"/>
      <c r="AG113" s="3">
        <f t="shared" si="205"/>
        <v>4.0370065203746401</v>
      </c>
      <c r="AH113" s="3">
        <f t="shared" si="205"/>
        <v>16.148026081498561</v>
      </c>
      <c r="AI113" s="3">
        <f t="shared" si="205"/>
        <v>20.1850326018732</v>
      </c>
      <c r="AJ113" s="18"/>
      <c r="AK113" s="18">
        <f t="shared" si="186"/>
        <v>236.45748587721783</v>
      </c>
      <c r="AL113" s="39"/>
      <c r="AM113" s="36"/>
      <c r="AN113" s="32"/>
      <c r="AO113" s="32"/>
      <c r="AP113" s="3"/>
      <c r="AQ113" s="3">
        <f t="shared" si="206"/>
        <v>3.5043646277926497</v>
      </c>
      <c r="AR113" s="3">
        <f t="shared" si="206"/>
        <v>21.026187766755896</v>
      </c>
      <c r="AS113" s="3">
        <f t="shared" si="206"/>
        <v>24.530552394548543</v>
      </c>
      <c r="AT113" s="18"/>
      <c r="AU113" s="18">
        <f t="shared" si="188"/>
        <v>225.75713055659631</v>
      </c>
      <c r="AV113" s="39"/>
      <c r="AW113" s="36"/>
      <c r="AX113" s="32"/>
      <c r="AY113" s="32"/>
      <c r="AZ113" s="3"/>
      <c r="BA113" s="3">
        <f t="shared" si="207"/>
        <v>3.1965155905031875</v>
      </c>
      <c r="BB113" s="3">
        <f t="shared" si="207"/>
        <v>25.5721247240255</v>
      </c>
      <c r="BC113" s="3">
        <f t="shared" si="207"/>
        <v>28.768640314528685</v>
      </c>
      <c r="BD113" s="18"/>
      <c r="BE113" s="18">
        <f t="shared" si="190"/>
        <v>223.11990291534997</v>
      </c>
      <c r="BF113" s="39"/>
      <c r="BG113" s="36"/>
      <c r="BH113" s="32"/>
      <c r="BI113" s="32"/>
      <c r="BJ113" s="3"/>
      <c r="BK113" s="3">
        <f t="shared" si="208"/>
        <v>2.7847206469508818</v>
      </c>
      <c r="BL113" s="3">
        <f t="shared" si="208"/>
        <v>27.847206469508812</v>
      </c>
      <c r="BM113" s="3">
        <f t="shared" si="208"/>
        <v>30.631927116459696</v>
      </c>
      <c r="BN113" s="18"/>
      <c r="BO113" s="18">
        <f t="shared" si="192"/>
        <v>213.96532854880556</v>
      </c>
      <c r="BP113" s="39"/>
      <c r="BQ113" s="36"/>
      <c r="BR113" s="32"/>
      <c r="BS113" s="32"/>
      <c r="BT113" s="3"/>
      <c r="BU113" s="3">
        <f t="shared" si="209"/>
        <v>2.3372886224396319</v>
      </c>
      <c r="BV113" s="3">
        <f t="shared" si="209"/>
        <v>28.047463469275577</v>
      </c>
      <c r="BW113" s="3">
        <f t="shared" si="209"/>
        <v>30.38475209171521</v>
      </c>
      <c r="BX113" s="18"/>
      <c r="BY113" s="18">
        <f t="shared" si="194"/>
        <v>202.50252721705152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11.054404038171199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5.6936832073005901</v>
      </c>
      <c r="N114" s="3">
        <f t="shared" si="203"/>
        <v>0</v>
      </c>
      <c r="O114" s="3">
        <f t="shared" si="203"/>
        <v>5.6936832073005901</v>
      </c>
      <c r="P114" s="18"/>
      <c r="Q114" s="18">
        <f t="shared" si="182"/>
        <v>290.49411996814752</v>
      </c>
      <c r="R114" s="39"/>
      <c r="S114" s="31"/>
      <c r="T114" s="31"/>
      <c r="U114" s="32"/>
      <c r="V114" s="3"/>
      <c r="W114" s="3">
        <f t="shared" si="204"/>
        <v>5.0250540516167641</v>
      </c>
      <c r="X114" s="3">
        <f t="shared" si="204"/>
        <v>10.050108103233528</v>
      </c>
      <c r="Y114" s="3">
        <f t="shared" si="204"/>
        <v>15.07516215485029</v>
      </c>
      <c r="Z114" s="18"/>
      <c r="AA114" s="18">
        <f t="shared" si="184"/>
        <v>280.62821568624884</v>
      </c>
      <c r="AB114" s="39"/>
      <c r="AC114" s="35"/>
      <c r="AD114" s="31"/>
      <c r="AE114" s="32"/>
      <c r="AF114" s="3"/>
      <c r="AG114" s="3">
        <f t="shared" si="205"/>
        <v>4.3959460788214884</v>
      </c>
      <c r="AH114" s="3">
        <f t="shared" si="205"/>
        <v>17.583784315285953</v>
      </c>
      <c r="AI114" s="3">
        <f t="shared" si="205"/>
        <v>21.979730394107442</v>
      </c>
      <c r="AJ114" s="18"/>
      <c r="AK114" s="18">
        <f t="shared" si="186"/>
        <v>272.40662878466657</v>
      </c>
      <c r="AL114" s="39"/>
      <c r="AM114" s="36"/>
      <c r="AN114" s="32"/>
      <c r="AO114" s="32"/>
      <c r="AP114" s="3"/>
      <c r="AQ114" s="3">
        <f t="shared" si="206"/>
        <v>3.7826786474613194</v>
      </c>
      <c r="AR114" s="3">
        <f t="shared" si="206"/>
        <v>22.696071884767914</v>
      </c>
      <c r="AS114" s="3">
        <f t="shared" si="206"/>
        <v>26.478750532229231</v>
      </c>
      <c r="AT114" s="18"/>
      <c r="AU114" s="18">
        <f t="shared" si="188"/>
        <v>262.56998281914366</v>
      </c>
      <c r="AV114" s="39"/>
      <c r="AW114" s="35"/>
      <c r="AX114" s="31"/>
      <c r="AY114" s="32"/>
      <c r="AZ114" s="3"/>
      <c r="BA114" s="3">
        <f t="shared" si="207"/>
        <v>3.3473296155736918</v>
      </c>
      <c r="BB114" s="3">
        <f t="shared" si="207"/>
        <v>26.778636924589534</v>
      </c>
      <c r="BC114" s="3">
        <f t="shared" si="207"/>
        <v>30.125966540163226</v>
      </c>
      <c r="BD114" s="18"/>
      <c r="BE114" s="18">
        <f t="shared" si="190"/>
        <v>252.943996731526</v>
      </c>
      <c r="BF114" s="39"/>
      <c r="BG114" s="35"/>
      <c r="BH114" s="31"/>
      <c r="BI114" s="32"/>
      <c r="BJ114" s="3"/>
      <c r="BK114" s="3">
        <f t="shared" si="208"/>
        <v>2.8633143884968271</v>
      </c>
      <c r="BL114" s="3">
        <f t="shared" si="208"/>
        <v>28.633143884968263</v>
      </c>
      <c r="BM114" s="3">
        <f t="shared" si="208"/>
        <v>31.496458273465091</v>
      </c>
      <c r="BN114" s="18"/>
      <c r="BO114" s="18">
        <f t="shared" si="192"/>
        <v>240.2985523939322</v>
      </c>
      <c r="BP114" s="39"/>
      <c r="BQ114" s="35"/>
      <c r="BR114" s="31"/>
      <c r="BS114" s="32"/>
      <c r="BT114" s="3"/>
      <c r="BU114" s="3">
        <f t="shared" si="209"/>
        <v>2.4283360645129317</v>
      </c>
      <c r="BV114" s="3">
        <f t="shared" si="209"/>
        <v>29.140032774155177</v>
      </c>
      <c r="BW114" s="3">
        <f t="shared" si="209"/>
        <v>31.56836883866811</v>
      </c>
      <c r="BX114" s="18"/>
      <c r="BY114" s="18">
        <f t="shared" si="194"/>
        <v>228.45478592503366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11.465883808808506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5.8092043421310073</v>
      </c>
      <c r="N115" s="3">
        <f t="shared" si="203"/>
        <v>0</v>
      </c>
      <c r="O115" s="3">
        <f t="shared" si="203"/>
        <v>5.8092043421310073</v>
      </c>
      <c r="P115" s="18"/>
      <c r="Q115" s="18">
        <f t="shared" si="182"/>
        <v>327.296722332233</v>
      </c>
      <c r="R115" s="39"/>
      <c r="S115" s="32"/>
      <c r="T115" s="32"/>
      <c r="U115" s="32"/>
      <c r="V115" s="3"/>
      <c r="W115" s="3">
        <f t="shared" si="204"/>
        <v>5.2013836479978002</v>
      </c>
      <c r="X115" s="3">
        <f t="shared" si="204"/>
        <v>10.4027672959956</v>
      </c>
      <c r="Y115" s="3">
        <f t="shared" si="204"/>
        <v>15.6041509439934</v>
      </c>
      <c r="Z115" s="18"/>
      <c r="AA115" s="18">
        <f t="shared" si="184"/>
        <v>319.87240716800522</v>
      </c>
      <c r="AB115" s="39"/>
      <c r="AC115" s="36"/>
      <c r="AD115" s="32"/>
      <c r="AE115" s="32"/>
      <c r="AF115" s="3"/>
      <c r="AG115" s="3">
        <f t="shared" si="205"/>
        <v>4.5488312816817578</v>
      </c>
      <c r="AH115" s="3">
        <f t="shared" si="205"/>
        <v>18.195325126727031</v>
      </c>
      <c r="AI115" s="3">
        <f t="shared" si="205"/>
        <v>22.744156408408788</v>
      </c>
      <c r="AJ115" s="18"/>
      <c r="AK115" s="18">
        <f t="shared" si="186"/>
        <v>308.23640925889907</v>
      </c>
      <c r="AL115" s="39"/>
      <c r="AM115" s="35"/>
      <c r="AN115" s="31"/>
      <c r="AO115" s="32"/>
      <c r="AP115" s="3"/>
      <c r="AQ115" s="3">
        <f t="shared" si="206"/>
        <v>4.0430688737060851</v>
      </c>
      <c r="AR115" s="3">
        <f t="shared" si="206"/>
        <v>24.258413242236507</v>
      </c>
      <c r="AS115" s="3">
        <f t="shared" si="206"/>
        <v>28.301482115942591</v>
      </c>
      <c r="AT115" s="18"/>
      <c r="AU115" s="18">
        <f t="shared" si="188"/>
        <v>298.98376670154579</v>
      </c>
      <c r="AV115" s="39"/>
      <c r="AW115" s="36"/>
      <c r="AX115" s="32"/>
      <c r="AY115" s="32"/>
      <c r="AZ115" s="3"/>
      <c r="BA115" s="3">
        <f t="shared" si="207"/>
        <v>3.3757310125580031</v>
      </c>
      <c r="BB115" s="3">
        <f t="shared" si="207"/>
        <v>27.005848100464025</v>
      </c>
      <c r="BC115" s="3">
        <f t="shared" si="207"/>
        <v>30.381579113022028</v>
      </c>
      <c r="BD115" s="18"/>
      <c r="BE115" s="18">
        <f t="shared" si="190"/>
        <v>281.97379220478842</v>
      </c>
      <c r="BF115" s="39"/>
      <c r="BG115" s="36"/>
      <c r="BH115" s="32"/>
      <c r="BI115" s="32"/>
      <c r="BJ115" s="3"/>
      <c r="BK115" s="3">
        <f t="shared" si="208"/>
        <v>2.9671725841764314</v>
      </c>
      <c r="BL115" s="3">
        <f t="shared" si="208"/>
        <v>29.671725841764307</v>
      </c>
      <c r="BM115" s="3">
        <f t="shared" si="208"/>
        <v>32.638898425940738</v>
      </c>
      <c r="BN115" s="18"/>
      <c r="BO115" s="18">
        <f t="shared" si="192"/>
        <v>270.78181666258416</v>
      </c>
      <c r="BP115" s="39"/>
      <c r="BQ115" s="36"/>
      <c r="BR115" s="32"/>
      <c r="BS115" s="32"/>
      <c r="BT115" s="3"/>
      <c r="BU115" s="3">
        <f t="shared" si="209"/>
        <v>2.5092779216767491</v>
      </c>
      <c r="BV115" s="3">
        <f t="shared" si="209"/>
        <v>30.111335060120982</v>
      </c>
      <c r="BW115" s="3">
        <f t="shared" si="209"/>
        <v>32.620612981797734</v>
      </c>
      <c r="BX115" s="18"/>
      <c r="BY115" s="18">
        <f t="shared" si="194"/>
        <v>256.7232849575866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11.877363579445809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6.0536985328994088</v>
      </c>
      <c r="N116" s="3">
        <f t="shared" si="203"/>
        <v>0</v>
      </c>
      <c r="O116" s="3">
        <f t="shared" si="203"/>
        <v>6.0536985328994088</v>
      </c>
      <c r="P116" s="18"/>
      <c r="Q116" s="18">
        <f t="shared" si="182"/>
        <v>372.08826060136391</v>
      </c>
      <c r="R116" s="39"/>
      <c r="S116" s="33"/>
      <c r="T116" s="33"/>
      <c r="U116" s="33"/>
      <c r="V116" s="3"/>
      <c r="W116" s="3">
        <f t="shared" si="204"/>
        <v>5.2319209710967725</v>
      </c>
      <c r="X116" s="3">
        <f t="shared" si="204"/>
        <v>10.463841942193545</v>
      </c>
      <c r="Y116" s="3">
        <f t="shared" si="204"/>
        <v>15.695762913290315</v>
      </c>
      <c r="Z116" s="18"/>
      <c r="AA116" s="18">
        <f t="shared" si="184"/>
        <v>361.00487315718703</v>
      </c>
      <c r="AB116" s="39"/>
      <c r="AC116" s="37"/>
      <c r="AD116" s="33"/>
      <c r="AE116" s="33"/>
      <c r="AF116" s="3"/>
      <c r="AG116" s="3">
        <f t="shared" si="205"/>
        <v>4.6731851544354441</v>
      </c>
      <c r="AH116" s="3">
        <f t="shared" si="205"/>
        <v>18.692740617741777</v>
      </c>
      <c r="AI116" s="3">
        <f t="shared" si="205"/>
        <v>23.365925772177221</v>
      </c>
      <c r="AJ116" s="18"/>
      <c r="AK116" s="18">
        <f t="shared" si="186"/>
        <v>352.75947162700697</v>
      </c>
      <c r="AL116" s="39"/>
      <c r="AM116" s="36"/>
      <c r="AN116" s="32"/>
      <c r="AO116" s="32"/>
      <c r="AP116" s="3"/>
      <c r="AQ116" s="3">
        <f t="shared" si="206"/>
        <v>4.1240833500598244</v>
      </c>
      <c r="AR116" s="3">
        <f t="shared" si="206"/>
        <v>24.744500100358941</v>
      </c>
      <c r="AS116" s="3">
        <f t="shared" si="206"/>
        <v>28.868583450418765</v>
      </c>
      <c r="AT116" s="18"/>
      <c r="AU116" s="18">
        <f t="shared" si="188"/>
        <v>337.7420985936069</v>
      </c>
      <c r="AV116" s="39"/>
      <c r="AW116" s="37"/>
      <c r="AX116" s="33"/>
      <c r="AY116" s="33"/>
      <c r="AZ116" s="3"/>
      <c r="BA116" s="3">
        <f t="shared" si="207"/>
        <v>3.6607539223328649</v>
      </c>
      <c r="BB116" s="3">
        <f t="shared" si="207"/>
        <v>29.286031378662919</v>
      </c>
      <c r="BC116" s="3">
        <f t="shared" si="207"/>
        <v>32.946785300995785</v>
      </c>
      <c r="BD116" s="18"/>
      <c r="BE116" s="18">
        <f t="shared" si="190"/>
        <v>323.47232798767914</v>
      </c>
      <c r="BF116" s="39"/>
      <c r="BG116" s="37"/>
      <c r="BH116" s="33"/>
      <c r="BI116" s="33"/>
      <c r="BJ116" s="3"/>
      <c r="BK116" s="3">
        <f t="shared" si="208"/>
        <v>3.1524048767130397</v>
      </c>
      <c r="BL116" s="3">
        <f t="shared" si="208"/>
        <v>31.524048767130388</v>
      </c>
      <c r="BM116" s="3">
        <f t="shared" si="208"/>
        <v>34.676453643843431</v>
      </c>
      <c r="BN116" s="18"/>
      <c r="BO116" s="18">
        <f t="shared" si="192"/>
        <v>307.46782941897584</v>
      </c>
      <c r="BP116" s="39"/>
      <c r="BQ116" s="37"/>
      <c r="BR116" s="33"/>
      <c r="BS116" s="33"/>
      <c r="BT116" s="3"/>
      <c r="BU116" s="3">
        <f t="shared" si="209"/>
        <v>2.7613531737111798</v>
      </c>
      <c r="BV116" s="3">
        <f t="shared" si="209"/>
        <v>33.136238084534156</v>
      </c>
      <c r="BW116" s="3">
        <f t="shared" si="209"/>
        <v>35.897591258245335</v>
      </c>
      <c r="BX116" s="18"/>
      <c r="BY116" s="18">
        <f t="shared" si="194"/>
        <v>295.04891919174162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12.288843350083114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6.5023022934420398</v>
      </c>
      <c r="N117" s="3">
        <f t="shared" si="203"/>
        <v>0</v>
      </c>
      <c r="O117" s="3">
        <f t="shared" si="203"/>
        <v>6.5023022934420398</v>
      </c>
      <c r="P117" s="18"/>
      <c r="Q117" s="18">
        <f t="shared" si="182"/>
        <v>426.99573360135935</v>
      </c>
      <c r="R117" s="39"/>
      <c r="S117" s="33"/>
      <c r="T117" s="33"/>
      <c r="U117" s="33"/>
      <c r="V117" s="3"/>
      <c r="W117" s="3">
        <f t="shared" si="204"/>
        <v>5.7710157147746797</v>
      </c>
      <c r="X117" s="3">
        <f t="shared" si="204"/>
        <v>11.542031429549359</v>
      </c>
      <c r="Y117" s="3">
        <f t="shared" si="204"/>
        <v>17.313047144324038</v>
      </c>
      <c r="Z117" s="18"/>
      <c r="AA117" s="18">
        <f t="shared" si="184"/>
        <v>418.17686285372326</v>
      </c>
      <c r="AB117" s="39"/>
      <c r="AC117" s="37"/>
      <c r="AD117" s="33"/>
      <c r="AE117" s="33"/>
      <c r="AF117" s="3"/>
      <c r="AG117" s="3">
        <f t="shared" si="205"/>
        <v>5.1629091522178321</v>
      </c>
      <c r="AH117" s="3">
        <f t="shared" si="205"/>
        <v>20.651636608871328</v>
      </c>
      <c r="AI117" s="3">
        <f t="shared" si="205"/>
        <v>25.814545761089157</v>
      </c>
      <c r="AJ117" s="18"/>
      <c r="AK117" s="18">
        <f t="shared" si="186"/>
        <v>405.61178083133927</v>
      </c>
      <c r="AL117" s="39"/>
      <c r="AM117" s="37"/>
      <c r="AN117" s="33"/>
      <c r="AO117" s="33"/>
      <c r="AP117" s="3"/>
      <c r="AQ117" s="3">
        <f t="shared" si="206"/>
        <v>4.4997241693070773</v>
      </c>
      <c r="AR117" s="3">
        <f t="shared" si="206"/>
        <v>26.99834501584246</v>
      </c>
      <c r="AS117" s="3">
        <f t="shared" si="206"/>
        <v>31.498069185149539</v>
      </c>
      <c r="AT117" s="18"/>
      <c r="AU117" s="18">
        <f t="shared" si="188"/>
        <v>384.32429702118401</v>
      </c>
      <c r="AV117" s="39"/>
      <c r="AW117" s="37"/>
      <c r="AX117" s="33"/>
      <c r="AY117" s="33"/>
      <c r="AZ117" s="3"/>
      <c r="BA117" s="3">
        <f t="shared" si="207"/>
        <v>3.9466995507871863</v>
      </c>
      <c r="BB117" s="3">
        <f t="shared" si="207"/>
        <v>31.57359640629749</v>
      </c>
      <c r="BC117" s="3">
        <f t="shared" si="207"/>
        <v>35.520295957084677</v>
      </c>
      <c r="BD117" s="18"/>
      <c r="BE117" s="18">
        <f t="shared" si="190"/>
        <v>369.63689788177544</v>
      </c>
      <c r="BF117" s="39"/>
      <c r="BG117" s="37"/>
      <c r="BH117" s="33"/>
      <c r="BI117" s="33"/>
      <c r="BJ117" s="3"/>
      <c r="BK117" s="3">
        <f t="shared" si="208"/>
        <v>3.4953895427838941</v>
      </c>
      <c r="BL117" s="3">
        <f t="shared" si="208"/>
        <v>34.953895427838937</v>
      </c>
      <c r="BM117" s="3">
        <f t="shared" si="208"/>
        <v>38.449284970622827</v>
      </c>
      <c r="BN117" s="18"/>
      <c r="BO117" s="18">
        <f t="shared" si="192"/>
        <v>353.26933102472253</v>
      </c>
      <c r="BP117" s="39"/>
      <c r="BQ117" s="37"/>
      <c r="BR117" s="33"/>
      <c r="BS117" s="33"/>
      <c r="BT117" s="3"/>
      <c r="BU117" s="3">
        <f t="shared" si="209"/>
        <v>3.0135318569608449</v>
      </c>
      <c r="BV117" s="3">
        <f t="shared" si="209"/>
        <v>36.162382283530128</v>
      </c>
      <c r="BW117" s="3">
        <f t="shared" si="209"/>
        <v>39.175914140490974</v>
      </c>
      <c r="BX117" s="18"/>
      <c r="BY117" s="18">
        <f t="shared" si="194"/>
        <v>336.04962168886425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12.700323120720419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6.7649503958796009</v>
      </c>
      <c r="N118" s="3">
        <f t="shared" si="203"/>
        <v>0</v>
      </c>
      <c r="O118" s="3">
        <f t="shared" si="203"/>
        <v>6.7649503958796009</v>
      </c>
      <c r="P118" s="18"/>
      <c r="Q118" s="18">
        <f t="shared" si="182"/>
        <v>480.42750827231532</v>
      </c>
      <c r="R118" s="39"/>
      <c r="S118" s="33"/>
      <c r="T118" s="33"/>
      <c r="U118" s="33"/>
      <c r="V118" s="3"/>
      <c r="W118" s="3">
        <f t="shared" si="204"/>
        <v>6.1403877646878806</v>
      </c>
      <c r="X118" s="3">
        <f t="shared" si="204"/>
        <v>12.280775529375761</v>
      </c>
      <c r="Y118" s="3">
        <f t="shared" si="204"/>
        <v>18.421163294063643</v>
      </c>
      <c r="Z118" s="18"/>
      <c r="AA118" s="18">
        <f t="shared" si="184"/>
        <v>468.99784332366937</v>
      </c>
      <c r="AB118" s="39"/>
      <c r="AC118" s="37"/>
      <c r="AD118" s="33"/>
      <c r="AE118" s="33"/>
      <c r="AF118" s="3"/>
      <c r="AG118" s="3">
        <f t="shared" si="205"/>
        <v>5.5495790860546457</v>
      </c>
      <c r="AH118" s="3">
        <f t="shared" si="205"/>
        <v>22.198316344218583</v>
      </c>
      <c r="AI118" s="3">
        <f t="shared" si="205"/>
        <v>27.747895430273228</v>
      </c>
      <c r="AJ118" s="18"/>
      <c r="AK118" s="18">
        <f t="shared" si="186"/>
        <v>454.95035915153699</v>
      </c>
      <c r="AL118" s="39"/>
      <c r="AM118" s="37"/>
      <c r="AN118" s="33"/>
      <c r="AO118" s="33"/>
      <c r="AP118" s="3"/>
      <c r="AQ118" s="3">
        <f t="shared" si="206"/>
        <v>4.8151983527762336</v>
      </c>
      <c r="AR118" s="3">
        <f t="shared" si="206"/>
        <v>28.891190116657395</v>
      </c>
      <c r="AS118" s="3">
        <f t="shared" si="206"/>
        <v>33.706388469433627</v>
      </c>
      <c r="AT118" s="18"/>
      <c r="AU118" s="18">
        <f t="shared" si="188"/>
        <v>437.39765940897348</v>
      </c>
      <c r="AV118" s="39"/>
      <c r="AW118" s="37"/>
      <c r="AX118" s="33"/>
      <c r="AY118" s="33"/>
      <c r="AZ118" s="3"/>
      <c r="BA118" s="3">
        <f t="shared" si="207"/>
        <v>4.4270062355768545</v>
      </c>
      <c r="BB118" s="3">
        <f t="shared" si="207"/>
        <v>35.416049884614836</v>
      </c>
      <c r="BC118" s="3">
        <f t="shared" si="207"/>
        <v>39.84305612019169</v>
      </c>
      <c r="BD118" s="18"/>
      <c r="BE118" s="18">
        <f t="shared" si="190"/>
        <v>422.79998950173547</v>
      </c>
      <c r="BF118" s="39"/>
      <c r="BG118" s="37"/>
      <c r="BH118" s="33"/>
      <c r="BI118" s="33"/>
      <c r="BJ118" s="3"/>
      <c r="BK118" s="3">
        <f t="shared" si="208"/>
        <v>3.903837091723299</v>
      </c>
      <c r="BL118" s="3">
        <f t="shared" si="208"/>
        <v>39.038370917232982</v>
      </c>
      <c r="BM118" s="3">
        <f t="shared" si="208"/>
        <v>42.942208008956285</v>
      </c>
      <c r="BN118" s="18"/>
      <c r="BO118" s="18">
        <f t="shared" si="192"/>
        <v>402.35437766813288</v>
      </c>
      <c r="BP118" s="39"/>
      <c r="BQ118" s="37"/>
      <c r="BR118" s="33"/>
      <c r="BS118" s="33"/>
      <c r="BT118" s="3"/>
      <c r="BU118" s="3">
        <f t="shared" si="209"/>
        <v>3.4304691865276169</v>
      </c>
      <c r="BV118" s="3">
        <f t="shared" si="209"/>
        <v>41.165630238331403</v>
      </c>
      <c r="BW118" s="3">
        <f t="shared" si="209"/>
        <v>44.596099424859013</v>
      </c>
      <c r="BX118" s="18"/>
      <c r="BY118" s="18">
        <f t="shared" si="194"/>
        <v>386.5232268386419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13.111802891357724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7.1289538228465279</v>
      </c>
      <c r="N119" s="3">
        <f t="shared" si="203"/>
        <v>0</v>
      </c>
      <c r="O119" s="3">
        <f t="shared" si="203"/>
        <v>7.1289538228465279</v>
      </c>
      <c r="P119" s="18"/>
      <c r="Q119" s="18">
        <f t="shared" si="182"/>
        <v>550.42847320982526</v>
      </c>
      <c r="R119" s="39"/>
      <c r="S119" s="33"/>
      <c r="T119" s="33"/>
      <c r="U119" s="33"/>
      <c r="V119" s="3"/>
      <c r="W119" s="3">
        <f t="shared" si="204"/>
        <v>6.420995598987874</v>
      </c>
      <c r="X119" s="3">
        <f t="shared" si="204"/>
        <v>12.841991197975748</v>
      </c>
      <c r="Y119" s="3">
        <f t="shared" si="204"/>
        <v>19.262986796963624</v>
      </c>
      <c r="Z119" s="18"/>
      <c r="AA119" s="18">
        <f t="shared" si="184"/>
        <v>533.25230041314478</v>
      </c>
      <c r="AB119" s="39"/>
      <c r="AC119" s="37"/>
      <c r="AD119" s="33"/>
      <c r="AE119" s="33"/>
      <c r="AF119" s="3"/>
      <c r="AG119" s="3">
        <f t="shared" si="205"/>
        <v>5.7367190176646128</v>
      </c>
      <c r="AH119" s="3">
        <f t="shared" si="205"/>
        <v>22.946876070658451</v>
      </c>
      <c r="AI119" s="3">
        <f t="shared" si="205"/>
        <v>28.683595088323063</v>
      </c>
      <c r="AJ119" s="18"/>
      <c r="AK119" s="18">
        <f t="shared" si="186"/>
        <v>515.97848024411246</v>
      </c>
      <c r="AL119" s="39"/>
      <c r="AM119" s="37"/>
      <c r="AN119" s="33"/>
      <c r="AO119" s="33"/>
      <c r="AP119" s="3"/>
      <c r="AQ119" s="3">
        <f t="shared" si="206"/>
        <v>5.1522638289341529</v>
      </c>
      <c r="AR119" s="3">
        <f t="shared" si="206"/>
        <v>30.913582973604914</v>
      </c>
      <c r="AS119" s="3">
        <f t="shared" si="206"/>
        <v>36.065846802539063</v>
      </c>
      <c r="AT119" s="18"/>
      <c r="AU119" s="18">
        <f t="shared" si="188"/>
        <v>497.32783212491989</v>
      </c>
      <c r="AV119" s="39"/>
      <c r="AW119" s="37"/>
      <c r="AX119" s="33"/>
      <c r="AY119" s="33"/>
      <c r="AZ119" s="3"/>
      <c r="BA119" s="3">
        <f t="shared" si="207"/>
        <v>4.557603079511825</v>
      </c>
      <c r="BB119" s="3">
        <f t="shared" si="207"/>
        <v>36.4608246360946</v>
      </c>
      <c r="BC119" s="3">
        <f t="shared" si="207"/>
        <v>41.018427715606421</v>
      </c>
      <c r="BD119" s="18"/>
      <c r="BE119" s="18">
        <f t="shared" si="190"/>
        <v>476.25552917140283</v>
      </c>
      <c r="BF119" s="39"/>
      <c r="BG119" s="37"/>
      <c r="BH119" s="33"/>
      <c r="BI119" s="33"/>
      <c r="BJ119" s="3"/>
      <c r="BK119" s="3">
        <f t="shared" si="208"/>
        <v>4.0391712232679522</v>
      </c>
      <c r="BL119" s="3">
        <f t="shared" si="208"/>
        <v>40.391712232679517</v>
      </c>
      <c r="BM119" s="3">
        <f t="shared" si="208"/>
        <v>44.430883455947473</v>
      </c>
      <c r="BN119" s="18"/>
      <c r="BO119" s="18">
        <f t="shared" si="192"/>
        <v>454.95863726147672</v>
      </c>
      <c r="BP119" s="39"/>
      <c r="BQ119" s="37"/>
      <c r="BR119" s="33"/>
      <c r="BS119" s="33"/>
      <c r="BT119" s="3"/>
      <c r="BU119" s="3">
        <f t="shared" si="209"/>
        <v>3.4577197609397592</v>
      </c>
      <c r="BV119" s="3">
        <f t="shared" si="209"/>
        <v>41.4926371312771</v>
      </c>
      <c r="BW119" s="3">
        <f t="shared" si="209"/>
        <v>44.95035689221686</v>
      </c>
      <c r="BX119" s="18"/>
      <c r="BY119" s="18">
        <f t="shared" si="194"/>
        <v>428.62314093819793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13.523282661995031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7.3446833021104521</v>
      </c>
      <c r="N120" s="41">
        <f t="shared" si="203"/>
        <v>0</v>
      </c>
      <c r="O120" s="41">
        <f t="shared" si="203"/>
        <v>7.3446833021104521</v>
      </c>
      <c r="P120" s="40"/>
      <c r="Q120" s="40">
        <f t="shared" si="182"/>
        <v>613.78134672136571</v>
      </c>
      <c r="R120" s="42"/>
      <c r="S120" s="34"/>
      <c r="T120" s="34"/>
      <c r="U120" s="34"/>
      <c r="V120" s="41"/>
      <c r="W120" s="41">
        <f t="shared" si="204"/>
        <v>6.653386684572272</v>
      </c>
      <c r="X120" s="41">
        <f t="shared" si="204"/>
        <v>13.306773369144544</v>
      </c>
      <c r="Y120" s="41">
        <f t="shared" si="204"/>
        <v>19.960160053716816</v>
      </c>
      <c r="Z120" s="40"/>
      <c r="AA120" s="40">
        <f t="shared" si="184"/>
        <v>594.39043284917284</v>
      </c>
      <c r="AB120" s="42"/>
      <c r="AC120" s="38"/>
      <c r="AD120" s="34"/>
      <c r="AE120" s="34"/>
      <c r="AF120" s="41"/>
      <c r="AG120" s="41">
        <f t="shared" si="205"/>
        <v>5.9719521777779248</v>
      </c>
      <c r="AH120" s="41">
        <f t="shared" si="205"/>
        <v>23.887808711111699</v>
      </c>
      <c r="AI120" s="41">
        <f t="shared" si="205"/>
        <v>29.859760888889628</v>
      </c>
      <c r="AJ120" s="40"/>
      <c r="AK120" s="40">
        <f t="shared" si="186"/>
        <v>572.85687656016307</v>
      </c>
      <c r="AL120" s="42"/>
      <c r="AM120" s="38"/>
      <c r="AN120" s="34"/>
      <c r="AO120" s="34"/>
      <c r="AP120" s="41"/>
      <c r="AQ120" s="41">
        <f t="shared" si="206"/>
        <v>5.4083383093748294</v>
      </c>
      <c r="AR120" s="41">
        <f t="shared" si="206"/>
        <v>32.450029856248982</v>
      </c>
      <c r="AS120" s="41">
        <f t="shared" si="206"/>
        <v>37.858368165623808</v>
      </c>
      <c r="AT120" s="40"/>
      <c r="AU120" s="40">
        <f t="shared" si="188"/>
        <v>552.8338831750093</v>
      </c>
      <c r="AV120" s="42"/>
      <c r="AW120" s="38"/>
      <c r="AX120" s="34"/>
      <c r="AY120" s="34"/>
      <c r="AZ120" s="41"/>
      <c r="BA120" s="41">
        <f t="shared" si="207"/>
        <v>4.7951633887100131</v>
      </c>
      <c r="BB120" s="41">
        <f t="shared" si="207"/>
        <v>38.361307109680105</v>
      </c>
      <c r="BC120" s="41">
        <f t="shared" si="207"/>
        <v>43.156470498390121</v>
      </c>
      <c r="BD120" s="40"/>
      <c r="BE120" s="40">
        <f t="shared" si="190"/>
        <v>529.66120543713464</v>
      </c>
      <c r="BF120" s="42"/>
      <c r="BG120" s="38"/>
      <c r="BH120" s="34"/>
      <c r="BI120" s="34"/>
      <c r="BJ120" s="41"/>
      <c r="BK120" s="41">
        <f t="shared" si="208"/>
        <v>4.1291124277058406</v>
      </c>
      <c r="BL120" s="41">
        <f t="shared" si="208"/>
        <v>41.291124277058401</v>
      </c>
      <c r="BM120" s="41">
        <f t="shared" si="208"/>
        <v>45.420236704764235</v>
      </c>
      <c r="BN120" s="40"/>
      <c r="BO120" s="40">
        <f t="shared" si="192"/>
        <v>500.59626105301351</v>
      </c>
      <c r="BP120" s="42"/>
      <c r="BQ120" s="38"/>
      <c r="BR120" s="34"/>
      <c r="BS120" s="34"/>
      <c r="BT120" s="41"/>
      <c r="BU120" s="41">
        <f t="shared" si="209"/>
        <v>3.408013747818738</v>
      </c>
      <c r="BV120" s="41">
        <f t="shared" si="209"/>
        <v>40.896164973824852</v>
      </c>
      <c r="BW120" s="41">
        <f t="shared" si="209"/>
        <v>44.304178721643595</v>
      </c>
      <c r="BX120" s="40"/>
      <c r="BY120" s="40">
        <f t="shared" si="194"/>
        <v>473.26685702651412</v>
      </c>
      <c r="BZ120" s="42"/>
    </row>
  </sheetData>
  <mergeCells count="62">
    <mergeCell ref="BV93:BW93"/>
    <mergeCell ref="BY93:BZ93"/>
    <mergeCell ref="AR93:AS93"/>
    <mergeCell ref="AW93:BA93"/>
    <mergeCell ref="BB93:BC93"/>
    <mergeCell ref="BG93:BK93"/>
    <mergeCell ref="BL93:BM93"/>
    <mergeCell ref="BQ93:BU93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zoomScale="70" zoomScaleNormal="70" zoomScalePageLayoutView="8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1:I1048576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7" t="s">
        <v>19</v>
      </c>
      <c r="F1" s="78"/>
      <c r="G1" s="78"/>
      <c r="H1" s="79"/>
      <c r="I1" s="74" t="s">
        <v>21</v>
      </c>
      <c r="J1" s="72"/>
      <c r="K1" s="72"/>
      <c r="L1" s="72"/>
      <c r="M1" s="72"/>
      <c r="N1" s="71">
        <v>0</v>
      </c>
      <c r="O1" s="71"/>
      <c r="P1" s="57"/>
      <c r="Q1" s="57"/>
      <c r="R1" s="58"/>
      <c r="S1" s="81" t="s">
        <v>21</v>
      </c>
      <c r="T1" s="82"/>
      <c r="U1" s="82"/>
      <c r="V1" s="82"/>
      <c r="W1" s="82"/>
      <c r="X1" s="80">
        <v>0.04</v>
      </c>
      <c r="Y1" s="80"/>
      <c r="Z1" s="43"/>
      <c r="AA1" s="43"/>
      <c r="AB1" s="44"/>
      <c r="AC1" s="81" t="s">
        <v>21</v>
      </c>
      <c r="AD1" s="82"/>
      <c r="AE1" s="82"/>
      <c r="AF1" s="82"/>
      <c r="AG1" s="82"/>
      <c r="AH1" s="80">
        <v>0.08</v>
      </c>
      <c r="AI1" s="80"/>
      <c r="AJ1" s="43"/>
      <c r="AK1" s="43"/>
      <c r="AL1" s="44"/>
      <c r="AM1" s="81" t="s">
        <v>21</v>
      </c>
      <c r="AN1" s="82"/>
      <c r="AO1" s="82"/>
      <c r="AP1" s="82"/>
      <c r="AQ1" s="82"/>
      <c r="AR1" s="80">
        <v>0.12</v>
      </c>
      <c r="AS1" s="80"/>
      <c r="AT1" s="43"/>
      <c r="AU1" s="43"/>
      <c r="AV1" s="44"/>
      <c r="AW1" s="81" t="s">
        <v>21</v>
      </c>
      <c r="AX1" s="82"/>
      <c r="AY1" s="82"/>
      <c r="AZ1" s="82"/>
      <c r="BA1" s="82"/>
      <c r="BB1" s="80">
        <v>0.16</v>
      </c>
      <c r="BC1" s="80"/>
      <c r="BD1" s="43"/>
      <c r="BE1" s="43"/>
      <c r="BF1" s="44"/>
      <c r="BG1" s="81" t="s">
        <v>21</v>
      </c>
      <c r="BH1" s="82"/>
      <c r="BI1" s="82"/>
      <c r="BJ1" s="82"/>
      <c r="BK1" s="82"/>
      <c r="BL1" s="80">
        <v>0.2</v>
      </c>
      <c r="BM1" s="80"/>
      <c r="BN1" s="43"/>
      <c r="BO1" s="43"/>
      <c r="BP1" s="44"/>
      <c r="BQ1" s="74" t="s">
        <v>21</v>
      </c>
      <c r="BR1" s="72"/>
      <c r="BS1" s="72"/>
      <c r="BT1" s="72"/>
      <c r="BU1" s="72"/>
      <c r="BV1" s="71">
        <v>0.24</v>
      </c>
      <c r="BW1" s="71"/>
      <c r="BX1" s="57"/>
      <c r="BY1" s="72"/>
      <c r="BZ1" s="73"/>
    </row>
    <row r="2" spans="2:78" ht="19.899999999999999" customHeight="1">
      <c r="B2" s="4" t="s">
        <v>1</v>
      </c>
      <c r="C2" s="5">
        <v>800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2.802707964962837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3.1590598994781374</v>
      </c>
      <c r="H4" s="46">
        <f t="shared" si="1"/>
        <v>31714.22535211268</v>
      </c>
      <c r="I4" s="54"/>
      <c r="J4" s="3"/>
      <c r="K4" s="3"/>
      <c r="L4" s="3">
        <f t="shared" si="2"/>
        <v>0</v>
      </c>
      <c r="M4" s="3">
        <f t="shared" si="3"/>
        <v>0</v>
      </c>
      <c r="N4" s="3">
        <f t="shared" si="4"/>
        <v>0</v>
      </c>
      <c r="O4" s="3">
        <f t="shared" si="5"/>
        <v>0</v>
      </c>
      <c r="P4" s="18">
        <f t="shared" si="6"/>
        <v>0</v>
      </c>
      <c r="Q4" s="18">
        <f t="shared" si="7"/>
        <v>1.0512960116287153</v>
      </c>
      <c r="R4" s="39">
        <f t="shared" si="8"/>
        <v>0</v>
      </c>
      <c r="S4" s="54"/>
      <c r="T4" s="3"/>
      <c r="U4" s="3"/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18">
        <f t="shared" si="13"/>
        <v>0</v>
      </c>
      <c r="AA4" s="18">
        <f t="shared" si="14"/>
        <v>1.0512960116287153</v>
      </c>
      <c r="AB4" s="39">
        <f t="shared" si="15"/>
        <v>0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/>
      <c r="AN4" s="3"/>
      <c r="AO4" s="3"/>
      <c r="AP4" s="3">
        <f t="shared" si="23"/>
        <v>0</v>
      </c>
      <c r="AQ4" s="3">
        <f t="shared" si="24"/>
        <v>0</v>
      </c>
      <c r="AR4" s="3">
        <f t="shared" si="25"/>
        <v>0</v>
      </c>
      <c r="AS4" s="3">
        <f t="shared" si="26"/>
        <v>0</v>
      </c>
      <c r="AT4" s="18">
        <f t="shared" si="27"/>
        <v>0</v>
      </c>
      <c r="AU4" s="18">
        <f t="shared" si="28"/>
        <v>1.0512960116287153</v>
      </c>
      <c r="AV4" s="39">
        <f t="shared" si="29"/>
        <v>0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3.5154118339934377</v>
      </c>
      <c r="H5" s="46">
        <f t="shared" si="1"/>
        <v>35291.690140845072</v>
      </c>
      <c r="I5" s="36">
        <v>0.50039999999999996</v>
      </c>
      <c r="J5" s="32">
        <v>4.7E-2</v>
      </c>
      <c r="K5" s="32">
        <v>1.163</v>
      </c>
      <c r="L5" s="3">
        <f t="shared" si="2"/>
        <v>0.92108689889727646</v>
      </c>
      <c r="M5" s="3">
        <f t="shared" si="3"/>
        <v>0.16135044106086752</v>
      </c>
      <c r="N5" s="3">
        <f t="shared" si="4"/>
        <v>0</v>
      </c>
      <c r="O5" s="3">
        <f>M5+N5</f>
        <v>0.16135044106086752</v>
      </c>
      <c r="P5" s="18">
        <f t="shared" si="6"/>
        <v>0</v>
      </c>
      <c r="Q5" s="18">
        <f>0.5926*0.5*$C$6*$F5^3*($C$7*I5*2+$C$7)*$C$8</f>
        <v>2.8985696763412387</v>
      </c>
      <c r="R5" s="39">
        <f>N5/Q5</f>
        <v>0</v>
      </c>
      <c r="S5" s="36">
        <v>0.45019999999999999</v>
      </c>
      <c r="T5" s="32">
        <v>3.4000000000000002E-2</v>
      </c>
      <c r="U5" s="32">
        <v>1.1599999999999999</v>
      </c>
      <c r="V5" s="3">
        <f t="shared" si="9"/>
        <v>0.91871092237389551</v>
      </c>
      <c r="W5" s="3">
        <f t="shared" si="10"/>
        <v>0.12992809927946949</v>
      </c>
      <c r="X5" s="3">
        <f t="shared" si="11"/>
        <v>0.25985619855893899</v>
      </c>
      <c r="Y5" s="3">
        <f>W5+X5</f>
        <v>0.38978429783840851</v>
      </c>
      <c r="Z5" s="18">
        <f t="shared" si="13"/>
        <v>3.0823788689646248E-2</v>
      </c>
      <c r="AA5" s="18">
        <f>0.5926*0.5*$C$6*$F5^3*($C$7*S5*2+$C$7)*$C$8</f>
        <v>2.7531196585960069</v>
      </c>
      <c r="AB5" s="39">
        <f>X5/AA5</f>
        <v>9.4386089521243846E-2</v>
      </c>
      <c r="AC5" s="36">
        <v>0.40379999999999999</v>
      </c>
      <c r="AD5" s="32">
        <v>2.4E-2</v>
      </c>
      <c r="AE5" s="32">
        <v>1.1499999999999999</v>
      </c>
      <c r="AF5" s="3">
        <f t="shared" si="16"/>
        <v>0.91079100062929297</v>
      </c>
      <c r="AG5" s="3">
        <f t="shared" si="17"/>
        <v>0.10273169064986797</v>
      </c>
      <c r="AH5" s="3">
        <f t="shared" si="18"/>
        <v>0.41092676259947186</v>
      </c>
      <c r="AI5" s="3">
        <f>AG5+AH5</f>
        <v>0.51365845324933979</v>
      </c>
      <c r="AJ5" s="18">
        <f t="shared" si="20"/>
        <v>4.2768896141208455E-2</v>
      </c>
      <c r="AK5" s="18">
        <f>0.5926*0.5*$C$6*$F5^3*($C$7*AC5*2+$C$7)*$C$8</f>
        <v>2.6186798015565889</v>
      </c>
      <c r="AL5" s="39">
        <f>AH5/AK5</f>
        <v>0.15692134729691268</v>
      </c>
      <c r="AM5" s="36">
        <v>0.33479999999999999</v>
      </c>
      <c r="AN5" s="32">
        <v>2.1999999999999999E-2</v>
      </c>
      <c r="AO5" s="32">
        <v>1.1419999999999999</v>
      </c>
      <c r="AP5" s="3">
        <f t="shared" si="23"/>
        <v>0.90445506323361091</v>
      </c>
      <c r="AQ5" s="3">
        <f t="shared" si="24"/>
        <v>6.9643282391611355E-2</v>
      </c>
      <c r="AR5" s="3">
        <f t="shared" si="25"/>
        <v>0.41785969434966813</v>
      </c>
      <c r="AS5" s="3">
        <f>AQ5+AR5</f>
        <v>0.48750297674127951</v>
      </c>
      <c r="AT5" s="18">
        <f t="shared" si="27"/>
        <v>5.7991890485645826E-2</v>
      </c>
      <c r="AU5" s="18">
        <f>0.5926*0.5*$C$6*$F5^3*($C$7*AM5*2+$C$7)*$C$8</f>
        <v>2.4187584624246963</v>
      </c>
      <c r="AV5" s="39">
        <f>AR5/AU5</f>
        <v>0.17275792553952768</v>
      </c>
      <c r="AW5" s="36">
        <v>0.25979999999999998</v>
      </c>
      <c r="AX5" s="32">
        <v>2.1999999999999999E-2</v>
      </c>
      <c r="AY5" s="32">
        <v>1.131</v>
      </c>
      <c r="AZ5" s="3">
        <f t="shared" si="30"/>
        <v>0.89574314931454824</v>
      </c>
      <c r="BA5" s="3">
        <f t="shared" si="31"/>
        <v>4.1131981209905036E-2</v>
      </c>
      <c r="BB5" s="3">
        <f t="shared" si="32"/>
        <v>0.32905584967924029</v>
      </c>
      <c r="BC5" s="3">
        <f>BA5+BB5</f>
        <v>0.37018783088914531</v>
      </c>
      <c r="BD5" s="18">
        <f t="shared" si="34"/>
        <v>7.5840118906834009E-2</v>
      </c>
      <c r="BE5" s="18">
        <f>0.5926*0.5*$C$6*$F5^3*($C$7*AW5*2+$C$7)*$C$8</f>
        <v>2.2014526590204651</v>
      </c>
      <c r="BF5" s="39">
        <f>BB5/BE5</f>
        <v>0.14947214437291306</v>
      </c>
      <c r="BG5" s="36">
        <v>0</v>
      </c>
      <c r="BH5" s="32">
        <v>0</v>
      </c>
      <c r="BI5" s="32">
        <v>0</v>
      </c>
      <c r="BJ5" s="3">
        <f t="shared" si="37"/>
        <v>0</v>
      </c>
      <c r="BK5" s="3">
        <f t="shared" si="38"/>
        <v>0</v>
      </c>
      <c r="BL5" s="3">
        <f t="shared" si="39"/>
        <v>0</v>
      </c>
      <c r="BM5" s="3">
        <f>BK5+BL5</f>
        <v>0</v>
      </c>
      <c r="BN5" s="18">
        <f t="shared" si="41"/>
        <v>0</v>
      </c>
      <c r="BO5" s="18">
        <f>0.5926*0.5*$C$6*$F5^3*($C$7*BG5*2+$C$7)*$C$8</f>
        <v>1.4487053560282079</v>
      </c>
      <c r="BP5" s="39">
        <f>BL5/BO5</f>
        <v>0</v>
      </c>
      <c r="BQ5" s="36">
        <v>0</v>
      </c>
      <c r="BR5" s="32">
        <v>0</v>
      </c>
      <c r="BS5" s="32">
        <v>0</v>
      </c>
      <c r="BT5" s="3">
        <f t="shared" si="44"/>
        <v>0</v>
      </c>
      <c r="BU5" s="3">
        <f t="shared" si="45"/>
        <v>0</v>
      </c>
      <c r="BV5" s="3">
        <f t="shared" si="46"/>
        <v>0</v>
      </c>
      <c r="BW5" s="3">
        <f>BU5+BV5</f>
        <v>0</v>
      </c>
      <c r="BX5" s="18">
        <f t="shared" si="48"/>
        <v>0</v>
      </c>
      <c r="BY5" s="18">
        <f>0.5926*0.5*$C$6*$F5^3*($C$7*BQ5*2+$C$7)*$C$8</f>
        <v>1.4487053560282079</v>
      </c>
      <c r="BZ5" s="39">
        <f>BV5/BY5</f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3.8717637685087376</v>
      </c>
      <c r="H6" s="46">
        <f t="shared" si="1"/>
        <v>38869.15492957746</v>
      </c>
      <c r="I6" s="35">
        <v>0.72419999999999995</v>
      </c>
      <c r="J6" s="31">
        <v>0.04</v>
      </c>
      <c r="K6" s="31">
        <v>1.17</v>
      </c>
      <c r="L6" s="3">
        <f t="shared" si="2"/>
        <v>0.92663084411849816</v>
      </c>
      <c r="M6" s="3">
        <f t="shared" si="3"/>
        <v>0.34203054299710062</v>
      </c>
      <c r="N6" s="3">
        <f t="shared" si="4"/>
        <v>0</v>
      </c>
      <c r="O6" s="3">
        <f t="shared" ref="O6:O28" si="52">M6+N6</f>
        <v>0.34203054299710062</v>
      </c>
      <c r="P6" s="18">
        <f t="shared" si="6"/>
        <v>0</v>
      </c>
      <c r="Q6" s="18">
        <f t="shared" ref="Q6:Q28" si="53">0.5926*0.5*$C$6*$F6^3*($C$7*I6*2+$C$7)*$C$8</f>
        <v>4.7387124907323823</v>
      </c>
      <c r="R6" s="39">
        <f t="shared" ref="R6:R28" si="54">N6/Q6</f>
        <v>0</v>
      </c>
      <c r="S6" s="35">
        <v>0.6401</v>
      </c>
      <c r="T6" s="31">
        <v>2.4E-2</v>
      </c>
      <c r="U6" s="31">
        <v>1.1599999999999999</v>
      </c>
      <c r="V6" s="3">
        <f t="shared" si="9"/>
        <v>0.91871092237389551</v>
      </c>
      <c r="W6" s="3">
        <f t="shared" si="10"/>
        <v>0.26265626137067799</v>
      </c>
      <c r="X6" s="3">
        <f t="shared" si="11"/>
        <v>0.52531252274135598</v>
      </c>
      <c r="Y6" s="3">
        <f t="shared" ref="Y6:Y28" si="55">W6+X6</f>
        <v>0.78796878411203397</v>
      </c>
      <c r="Z6" s="18">
        <f t="shared" si="13"/>
        <v>2.1757968486809116E-2</v>
      </c>
      <c r="AA6" s="18">
        <f t="shared" ref="AA6:AA28" si="56">0.5926*0.5*$C$6*$F6^3*($C$7*S6*2+$C$7)*$C$8</f>
        <v>4.4131727746152505</v>
      </c>
      <c r="AB6" s="39">
        <f t="shared" ref="AB6:AB28" si="57">X6/AA6</f>
        <v>0.11903284769700724</v>
      </c>
      <c r="AC6" s="35">
        <v>0.5444</v>
      </c>
      <c r="AD6" s="31">
        <v>1.7000000000000001E-2</v>
      </c>
      <c r="AE6" s="31">
        <v>1.1479999999999999</v>
      </c>
      <c r="AF6" s="3">
        <f t="shared" si="16"/>
        <v>0.90920701628037248</v>
      </c>
      <c r="AG6" s="3">
        <f t="shared" si="17"/>
        <v>0.1860784734767717</v>
      </c>
      <c r="AH6" s="3">
        <f t="shared" si="18"/>
        <v>0.7443138939070868</v>
      </c>
      <c r="AI6" s="3">
        <f t="shared" ref="AI6:AI28" si="58">AG6+AH6</f>
        <v>0.93039236738385855</v>
      </c>
      <c r="AJ6" s="18">
        <f t="shared" si="20"/>
        <v>3.018935375240751E-2</v>
      </c>
      <c r="AK6" s="18">
        <f t="shared" ref="AK6:AK28" si="59">0.5926*0.5*$C$6*$F6^3*($C$7*AC6*2+$C$7)*$C$8</f>
        <v>4.0427310286888583</v>
      </c>
      <c r="AL6" s="39">
        <f t="shared" ref="AL6:AL28" si="60">AH6/AK6</f>
        <v>0.18411165339102048</v>
      </c>
      <c r="AM6" s="35">
        <v>0.48270000000000002</v>
      </c>
      <c r="AN6" s="31">
        <v>0.02</v>
      </c>
      <c r="AO6" s="31">
        <v>1.1459999999999999</v>
      </c>
      <c r="AP6" s="3">
        <f t="shared" si="23"/>
        <v>0.907623031931452</v>
      </c>
      <c r="AQ6" s="3">
        <f t="shared" si="24"/>
        <v>0.14578067551190696</v>
      </c>
      <c r="AR6" s="3">
        <f t="shared" si="25"/>
        <v>0.8746840530714417</v>
      </c>
      <c r="AS6" s="3">
        <f t="shared" ref="AS6:AS28" si="61">AQ6+AR6</f>
        <v>1.0204647285833486</v>
      </c>
      <c r="AT6" s="18">
        <f t="shared" si="27"/>
        <v>5.3089863520403895E-2</v>
      </c>
      <c r="AU6" s="18">
        <f t="shared" ref="AU6:AU28" si="62">0.5926*0.5*$C$6*$F6^3*($C$7*AM6*2+$C$7)*$C$8</f>
        <v>3.8038986804792621</v>
      </c>
      <c r="AV6" s="39">
        <f t="shared" ref="AV6:AV28" si="63">AR6/AU6</f>
        <v>0.22994409855344469</v>
      </c>
      <c r="AW6" s="35">
        <v>0.39760000000000001</v>
      </c>
      <c r="AX6" s="31">
        <v>1.9E-2</v>
      </c>
      <c r="AY6" s="31">
        <v>1.1539999999999999</v>
      </c>
      <c r="AZ6" s="3">
        <f t="shared" si="30"/>
        <v>0.91395896932713405</v>
      </c>
      <c r="BA6" s="3">
        <f t="shared" si="31"/>
        <v>0.10029527984967954</v>
      </c>
      <c r="BB6" s="3">
        <f t="shared" si="32"/>
        <v>0.80236223879743629</v>
      </c>
      <c r="BC6" s="3">
        <f t="shared" ref="BC6:BC28" si="64">BA6+BB6</f>
        <v>0.90265751864711585</v>
      </c>
      <c r="BD6" s="18">
        <f t="shared" si="34"/>
        <v>6.8189315852433874E-2</v>
      </c>
      <c r="BE6" s="18">
        <f t="shared" ref="BE6:BE28" si="65">0.5926*0.5*$C$6*$F6^3*($C$7*AW6*2+$C$7)*$C$8</f>
        <v>3.4744880997234011</v>
      </c>
      <c r="BF6" s="39">
        <f t="shared" ref="BF6:BF28" si="66">BB6/BE6</f>
        <v>0.23092962639915537</v>
      </c>
      <c r="BG6" s="36">
        <v>0.3614</v>
      </c>
      <c r="BH6" s="31">
        <v>1.4E-2</v>
      </c>
      <c r="BI6" s="31">
        <v>1.147</v>
      </c>
      <c r="BJ6" s="3">
        <f t="shared" si="37"/>
        <v>0.90841502410591235</v>
      </c>
      <c r="BK6" s="3">
        <f t="shared" si="38"/>
        <v>8.1861416955498187E-2</v>
      </c>
      <c r="BL6" s="3">
        <f t="shared" si="39"/>
        <v>0.8186141695549819</v>
      </c>
      <c r="BM6" s="3">
        <f t="shared" ref="BM6:BM28" si="67">BK6+BL6</f>
        <v>0.9004755865104801</v>
      </c>
      <c r="BN6" s="18">
        <f t="shared" si="41"/>
        <v>6.2046315813496206E-2</v>
      </c>
      <c r="BO6" s="18">
        <f t="shared" ref="BO6:BO28" si="68">0.5926*0.5*$C$6*$F6^3*($C$7*BG6*2+$C$7)*$C$8</f>
        <v>3.3343627998014007</v>
      </c>
      <c r="BP6" s="39">
        <f t="shared" ref="BP6:BP28" si="69">BL6/BO6</f>
        <v>0.24550842805820042</v>
      </c>
      <c r="BQ6" s="35">
        <v>0.31380000000000002</v>
      </c>
      <c r="BR6" s="31">
        <v>1.2999999999999999E-2</v>
      </c>
      <c r="BS6" s="31">
        <v>1.141</v>
      </c>
      <c r="BT6" s="3">
        <f t="shared" si="44"/>
        <v>0.90366307105915078</v>
      </c>
      <c r="BU6" s="3">
        <f t="shared" si="45"/>
        <v>6.107356799221382E-2</v>
      </c>
      <c r="BV6" s="3">
        <f t="shared" si="46"/>
        <v>0.73288281590656579</v>
      </c>
      <c r="BW6" s="3">
        <f t="shared" ref="BW6:BW28" si="70">BU6+BV6</f>
        <v>0.79395638389877965</v>
      </c>
      <c r="BX6" s="18">
        <f t="shared" si="48"/>
        <v>6.8415895331168625E-2</v>
      </c>
      <c r="BY6" s="18">
        <f t="shared" ref="BY6:BY28" si="71">0.5926*0.5*$C$6*$F6^3*($C$7*BQ6*2+$C$7)*$C$8</f>
        <v>3.150109642997887</v>
      </c>
      <c r="BZ6" s="39">
        <f t="shared" ref="BZ6:BZ28" si="72">BV6/BY6</f>
        <v>0.23265311337198347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4.2281157030240379</v>
      </c>
      <c r="H7" s="46">
        <f t="shared" si="1"/>
        <v>42446.619718309856</v>
      </c>
      <c r="I7" s="35">
        <v>0.91500000000000004</v>
      </c>
      <c r="J7" s="31">
        <v>3.2000000000000001E-2</v>
      </c>
      <c r="K7" s="32">
        <v>1.232</v>
      </c>
      <c r="L7" s="3">
        <f t="shared" si="2"/>
        <v>0.97573435893503391</v>
      </c>
      <c r="M7" s="3">
        <f t="shared" si="3"/>
        <v>0.6053962537889489</v>
      </c>
      <c r="N7" s="3">
        <f t="shared" si="4"/>
        <v>0</v>
      </c>
      <c r="O7" s="3">
        <f t="shared" si="52"/>
        <v>0.6053962537889489</v>
      </c>
      <c r="P7" s="18">
        <f t="shared" si="6"/>
        <v>0</v>
      </c>
      <c r="Q7" s="18">
        <f t="shared" si="53"/>
        <v>7.1331024255120514</v>
      </c>
      <c r="R7" s="39">
        <f t="shared" si="54"/>
        <v>0</v>
      </c>
      <c r="S7" s="35">
        <v>0.82620000000000005</v>
      </c>
      <c r="T7" s="31">
        <v>2.1999999999999999E-2</v>
      </c>
      <c r="U7" s="32">
        <v>1.216</v>
      </c>
      <c r="V7" s="3">
        <f t="shared" si="9"/>
        <v>0.96306248414366991</v>
      </c>
      <c r="W7" s="3">
        <f t="shared" si="10"/>
        <v>0.48085446887545324</v>
      </c>
      <c r="X7" s="3">
        <f t="shared" si="11"/>
        <v>0.96170893775090649</v>
      </c>
      <c r="Y7" s="3">
        <f t="shared" si="55"/>
        <v>1.4425634066263597</v>
      </c>
      <c r="Z7" s="18">
        <f t="shared" si="13"/>
        <v>2.1916992243803467E-2</v>
      </c>
      <c r="AA7" s="18">
        <f t="shared" si="56"/>
        <v>6.6854561390205527</v>
      </c>
      <c r="AB7" s="39">
        <f t="shared" si="57"/>
        <v>0.14385090826305247</v>
      </c>
      <c r="AC7" s="35">
        <v>0.73950000000000005</v>
      </c>
      <c r="AD7" s="31">
        <v>1.7999999999999999E-2</v>
      </c>
      <c r="AE7" s="32">
        <v>1.196</v>
      </c>
      <c r="AF7" s="3">
        <f t="shared" si="16"/>
        <v>0.94722264065446471</v>
      </c>
      <c r="AG7" s="3">
        <f t="shared" si="17"/>
        <v>0.37266176915573068</v>
      </c>
      <c r="AH7" s="3">
        <f t="shared" si="18"/>
        <v>1.4906470766229227</v>
      </c>
      <c r="AI7" s="3">
        <f t="shared" si="58"/>
        <v>1.8633088457786533</v>
      </c>
      <c r="AJ7" s="18">
        <f t="shared" si="20"/>
        <v>3.46941285497483E-2</v>
      </c>
      <c r="AK7" s="18">
        <f t="shared" si="59"/>
        <v>6.2483960822771643</v>
      </c>
      <c r="AL7" s="39">
        <f t="shared" si="60"/>
        <v>0.2385647543776821</v>
      </c>
      <c r="AM7" s="35">
        <v>0.65180000000000005</v>
      </c>
      <c r="AN7" s="31">
        <v>1.4999999999999999E-2</v>
      </c>
      <c r="AO7" s="32">
        <v>1.1739999999999999</v>
      </c>
      <c r="AP7" s="3">
        <f t="shared" si="23"/>
        <v>0.92979881281633914</v>
      </c>
      <c r="AQ7" s="3">
        <f t="shared" si="24"/>
        <v>0.27895942005753743</v>
      </c>
      <c r="AR7" s="3">
        <f t="shared" si="25"/>
        <v>1.6737565203452243</v>
      </c>
      <c r="AS7" s="3">
        <f t="shared" si="61"/>
        <v>1.9527159404027616</v>
      </c>
      <c r="AT7" s="18">
        <f t="shared" si="27"/>
        <v>4.1786868925746845E-2</v>
      </c>
      <c r="AU7" s="18">
        <f t="shared" si="62"/>
        <v>5.8062949637489627</v>
      </c>
      <c r="AV7" s="39">
        <f t="shared" si="63"/>
        <v>0.28826584436291303</v>
      </c>
      <c r="AW7" s="35">
        <v>0.57540000000000002</v>
      </c>
      <c r="AX7" s="31">
        <v>0.02</v>
      </c>
      <c r="AY7" s="32">
        <v>1.1679999999999999</v>
      </c>
      <c r="AZ7" s="3">
        <f t="shared" si="30"/>
        <v>0.92504685976957757</v>
      </c>
      <c r="BA7" s="3">
        <f t="shared" si="31"/>
        <v>0.21517981315559237</v>
      </c>
      <c r="BB7" s="3">
        <f t="shared" si="32"/>
        <v>1.721438505244739</v>
      </c>
      <c r="BC7" s="3">
        <f t="shared" si="64"/>
        <v>1.9366183184003314</v>
      </c>
      <c r="BD7" s="18">
        <f t="shared" si="34"/>
        <v>7.3530377529103935E-2</v>
      </c>
      <c r="BE7" s="18">
        <f t="shared" si="65"/>
        <v>5.4211578433891585</v>
      </c>
      <c r="BF7" s="39">
        <f t="shared" si="66"/>
        <v>0.31754074590245523</v>
      </c>
      <c r="BG7" s="36">
        <v>0.5101</v>
      </c>
      <c r="BH7" s="31">
        <v>1.4999999999999999E-2</v>
      </c>
      <c r="BI7" s="32">
        <v>1.163</v>
      </c>
      <c r="BJ7" s="3">
        <f t="shared" si="37"/>
        <v>0.92108689889727646</v>
      </c>
      <c r="BK7" s="3">
        <f t="shared" si="38"/>
        <v>0.16766646266689392</v>
      </c>
      <c r="BL7" s="3">
        <f t="shared" si="39"/>
        <v>1.6766646266689391</v>
      </c>
      <c r="BM7" s="3">
        <f t="shared" si="67"/>
        <v>1.8443310893358331</v>
      </c>
      <c r="BN7" s="18">
        <f t="shared" si="41"/>
        <v>6.834579759548462E-2</v>
      </c>
      <c r="BO7" s="18">
        <f t="shared" si="68"/>
        <v>5.0919765088407933</v>
      </c>
      <c r="BP7" s="39">
        <f t="shared" si="69"/>
        <v>0.32927579767068443</v>
      </c>
      <c r="BQ7" s="35">
        <v>0.43980000000000002</v>
      </c>
      <c r="BR7" s="31">
        <v>1.9E-2</v>
      </c>
      <c r="BS7" s="32">
        <v>1.1659999999999999</v>
      </c>
      <c r="BT7" s="3">
        <f t="shared" si="44"/>
        <v>0.92346287542065708</v>
      </c>
      <c r="BU7" s="3">
        <f t="shared" si="45"/>
        <v>0.12528055720371517</v>
      </c>
      <c r="BV7" s="3">
        <f t="shared" si="46"/>
        <v>1.503366686444582</v>
      </c>
      <c r="BW7" s="3">
        <f t="shared" si="70"/>
        <v>1.6286472436482973</v>
      </c>
      <c r="BX7" s="18">
        <f t="shared" si="48"/>
        <v>0.10442225688856135</v>
      </c>
      <c r="BY7" s="18">
        <f t="shared" si="71"/>
        <v>4.7375898653683572</v>
      </c>
      <c r="BZ7" s="39">
        <f t="shared" si="72"/>
        <v>0.31732731814422105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4.5844676375393387</v>
      </c>
      <c r="H8" s="46">
        <f t="shared" si="1"/>
        <v>46024.084507042258</v>
      </c>
      <c r="I8" s="35">
        <v>0.98440000000000005</v>
      </c>
      <c r="J8" s="31">
        <v>2.1999999999999999E-2</v>
      </c>
      <c r="K8" s="31">
        <v>1.276</v>
      </c>
      <c r="L8" s="3">
        <f t="shared" si="2"/>
        <v>1.0105820146112852</v>
      </c>
      <c r="M8" s="3">
        <f t="shared" si="3"/>
        <v>0.75165869258695028</v>
      </c>
      <c r="N8" s="3">
        <f t="shared" si="4"/>
        <v>0</v>
      </c>
      <c r="O8" s="3">
        <f t="shared" si="52"/>
        <v>0.75165869258695028</v>
      </c>
      <c r="P8" s="18">
        <f t="shared" si="6"/>
        <v>0</v>
      </c>
      <c r="Q8" s="18">
        <f t="shared" si="53"/>
        <v>9.5389178797170278</v>
      </c>
      <c r="R8" s="39">
        <f t="shared" si="54"/>
        <v>0</v>
      </c>
      <c r="S8" s="35">
        <v>0.89180000000000004</v>
      </c>
      <c r="T8" s="31">
        <v>2.5000000000000001E-2</v>
      </c>
      <c r="U8" s="31">
        <v>1.272</v>
      </c>
      <c r="V8" s="3">
        <f t="shared" si="9"/>
        <v>1.0074140459134442</v>
      </c>
      <c r="W8" s="3">
        <f t="shared" si="10"/>
        <v>0.61303501929220983</v>
      </c>
      <c r="X8" s="3">
        <f t="shared" si="11"/>
        <v>1.2260700385844197</v>
      </c>
      <c r="Y8" s="3">
        <f t="shared" si="55"/>
        <v>1.8391050578766295</v>
      </c>
      <c r="Z8" s="18">
        <f t="shared" si="13"/>
        <v>2.7252437639467962E-2</v>
      </c>
      <c r="AA8" s="18">
        <f t="shared" si="56"/>
        <v>8.9438600815077862</v>
      </c>
      <c r="AB8" s="39">
        <f t="shared" si="57"/>
        <v>0.13708510949533154</v>
      </c>
      <c r="AC8" s="35">
        <v>0.82</v>
      </c>
      <c r="AD8" s="31">
        <v>1.7000000000000001E-2</v>
      </c>
      <c r="AE8" s="31">
        <v>1.254</v>
      </c>
      <c r="AF8" s="3">
        <f t="shared" si="16"/>
        <v>0.99315818677315959</v>
      </c>
      <c r="AG8" s="3">
        <f t="shared" si="17"/>
        <v>0.50373126058600048</v>
      </c>
      <c r="AH8" s="3">
        <f t="shared" si="18"/>
        <v>2.0149250423440019</v>
      </c>
      <c r="AI8" s="3">
        <f t="shared" si="58"/>
        <v>2.5186563029300024</v>
      </c>
      <c r="AJ8" s="18">
        <f t="shared" si="20"/>
        <v>3.6021775338204345E-2</v>
      </c>
      <c r="AK8" s="18">
        <f t="shared" si="59"/>
        <v>8.4824653740410092</v>
      </c>
      <c r="AL8" s="39">
        <f t="shared" si="60"/>
        <v>0.23754002562866938</v>
      </c>
      <c r="AM8" s="35">
        <v>0.75039999999999996</v>
      </c>
      <c r="AN8" s="31">
        <v>1.4999999999999999E-2</v>
      </c>
      <c r="AO8" s="31">
        <v>1.238</v>
      </c>
      <c r="AP8" s="3">
        <f t="shared" si="23"/>
        <v>0.98048631198179548</v>
      </c>
      <c r="AQ8" s="3">
        <f t="shared" si="24"/>
        <v>0.41115262326606611</v>
      </c>
      <c r="AR8" s="3">
        <f t="shared" si="25"/>
        <v>2.4669157395963963</v>
      </c>
      <c r="AS8" s="3">
        <f t="shared" si="61"/>
        <v>2.8780683628624626</v>
      </c>
      <c r="AT8" s="18">
        <f t="shared" si="27"/>
        <v>4.6467031231649067E-2</v>
      </c>
      <c r="AU8" s="18">
        <f t="shared" si="62"/>
        <v>8.0352081088643015</v>
      </c>
      <c r="AV8" s="39">
        <f t="shared" si="63"/>
        <v>0.30701329774831071</v>
      </c>
      <c r="AW8" s="35">
        <v>0.69140000000000001</v>
      </c>
      <c r="AX8" s="31">
        <v>0.02</v>
      </c>
      <c r="AY8" s="31">
        <v>1.226</v>
      </c>
      <c r="AZ8" s="3">
        <f t="shared" si="30"/>
        <v>0.97098240588827245</v>
      </c>
      <c r="BA8" s="3">
        <f t="shared" si="31"/>
        <v>0.34230702826768605</v>
      </c>
      <c r="BB8" s="3">
        <f t="shared" si="32"/>
        <v>2.7384562261414884</v>
      </c>
      <c r="BC8" s="3">
        <f t="shared" si="64"/>
        <v>3.0807632544091743</v>
      </c>
      <c r="BD8" s="18">
        <f t="shared" si="34"/>
        <v>8.1014368413790866E-2</v>
      </c>
      <c r="BE8" s="18">
        <f t="shared" si="65"/>
        <v>7.656067611085196</v>
      </c>
      <c r="BF8" s="39">
        <f t="shared" si="66"/>
        <v>0.35768443609046585</v>
      </c>
      <c r="BG8" s="35">
        <v>0.63129999999999997</v>
      </c>
      <c r="BH8" s="31">
        <v>1.6E-2</v>
      </c>
      <c r="BI8" s="31">
        <v>1.2150000000000001</v>
      </c>
      <c r="BJ8" s="3">
        <f t="shared" si="37"/>
        <v>0.96227049196920966</v>
      </c>
      <c r="BK8" s="3">
        <f t="shared" si="38"/>
        <v>0.28028526052139663</v>
      </c>
      <c r="BL8" s="3">
        <f t="shared" si="39"/>
        <v>2.8028526052139662</v>
      </c>
      <c r="BM8" s="3">
        <f t="shared" si="67"/>
        <v>3.0831378657353627</v>
      </c>
      <c r="BN8" s="18">
        <f t="shared" si="41"/>
        <v>7.9567125023384339E-2</v>
      </c>
      <c r="BO8" s="18">
        <f t="shared" si="68"/>
        <v>7.2698583921610558</v>
      </c>
      <c r="BP8" s="39">
        <f t="shared" si="69"/>
        <v>0.38554431930011546</v>
      </c>
      <c r="BQ8" s="35">
        <v>0.55379999999999996</v>
      </c>
      <c r="BR8" s="31">
        <v>2.1000000000000001E-2</v>
      </c>
      <c r="BS8" s="31">
        <v>1.208</v>
      </c>
      <c r="BT8" s="3">
        <f t="shared" si="44"/>
        <v>0.95672654674798785</v>
      </c>
      <c r="BU8" s="3">
        <f t="shared" si="45"/>
        <v>0.21321408787052887</v>
      </c>
      <c r="BV8" s="3">
        <f t="shared" si="46"/>
        <v>2.558569054446346</v>
      </c>
      <c r="BW8" s="3">
        <f t="shared" si="70"/>
        <v>2.7717831423168748</v>
      </c>
      <c r="BX8" s="18">
        <f t="shared" si="48"/>
        <v>0.12387838559836416</v>
      </c>
      <c r="BY8" s="18">
        <f t="shared" si="71"/>
        <v>6.7718348569427391</v>
      </c>
      <c r="BZ8" s="39">
        <f t="shared" si="72"/>
        <v>0.37782508116292957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4.9408195720546395</v>
      </c>
      <c r="H9" s="46">
        <f t="shared" si="1"/>
        <v>49601.549295774654</v>
      </c>
      <c r="I9" s="35">
        <v>0.99839999999999995</v>
      </c>
      <c r="J9" s="31">
        <v>1.9E-2</v>
      </c>
      <c r="K9" s="31">
        <v>1.329</v>
      </c>
      <c r="L9" s="3">
        <f t="shared" si="2"/>
        <v>1.0525575998576786</v>
      </c>
      <c r="M9" s="3">
        <f t="shared" si="3"/>
        <v>0.83875521218338811</v>
      </c>
      <c r="N9" s="3">
        <f t="shared" si="4"/>
        <v>0</v>
      </c>
      <c r="O9" s="3">
        <f t="shared" si="52"/>
        <v>0.83875521218338811</v>
      </c>
      <c r="P9" s="18">
        <f t="shared" si="6"/>
        <v>0</v>
      </c>
      <c r="Q9" s="18">
        <f t="shared" si="53"/>
        <v>12.053305903800796</v>
      </c>
      <c r="R9" s="39">
        <f t="shared" si="54"/>
        <v>0</v>
      </c>
      <c r="S9" s="35">
        <v>0.95069999999999999</v>
      </c>
      <c r="T9" s="31">
        <v>1.7000000000000001E-2</v>
      </c>
      <c r="U9" s="31">
        <v>1.325</v>
      </c>
      <c r="V9" s="3">
        <f t="shared" si="9"/>
        <v>1.0493896311598376</v>
      </c>
      <c r="W9" s="3">
        <f t="shared" si="10"/>
        <v>0.75595313038164103</v>
      </c>
      <c r="X9" s="3">
        <f t="shared" si="11"/>
        <v>1.5119062607632821</v>
      </c>
      <c r="Y9" s="3">
        <f t="shared" si="55"/>
        <v>2.2678593911449232</v>
      </c>
      <c r="Z9" s="18">
        <f t="shared" si="13"/>
        <v>2.0108135411065771E-2</v>
      </c>
      <c r="AA9" s="18">
        <f t="shared" si="56"/>
        <v>11.669601491353321</v>
      </c>
      <c r="AB9" s="39">
        <f t="shared" si="57"/>
        <v>0.1295593737184205</v>
      </c>
      <c r="AC9" s="35">
        <v>0.87129999999999996</v>
      </c>
      <c r="AD9" s="31">
        <v>1.2999999999999999E-2</v>
      </c>
      <c r="AE9" s="31">
        <v>1.3149999999999999</v>
      </c>
      <c r="AF9" s="3">
        <f t="shared" si="16"/>
        <v>1.041469709415235</v>
      </c>
      <c r="AG9" s="3">
        <f t="shared" si="17"/>
        <v>0.62540746263741853</v>
      </c>
      <c r="AH9" s="3">
        <f t="shared" si="18"/>
        <v>2.5016298505496741</v>
      </c>
      <c r="AI9" s="3">
        <f t="shared" si="58"/>
        <v>3.1270373131870928</v>
      </c>
      <c r="AJ9" s="18">
        <f t="shared" si="20"/>
        <v>3.0291165015348311E-2</v>
      </c>
      <c r="AK9" s="18">
        <f t="shared" si="59"/>
        <v>11.030898549040332</v>
      </c>
      <c r="AL9" s="39">
        <f t="shared" si="60"/>
        <v>0.2267838689140434</v>
      </c>
      <c r="AM9" s="35">
        <v>0.81830000000000003</v>
      </c>
      <c r="AN9" s="31">
        <v>0.01</v>
      </c>
      <c r="AO9" s="31">
        <v>1.302</v>
      </c>
      <c r="AP9" s="3">
        <f t="shared" si="23"/>
        <v>1.0311738111472519</v>
      </c>
      <c r="AQ9" s="3">
        <f t="shared" si="24"/>
        <v>0.54078320610197428</v>
      </c>
      <c r="AR9" s="3">
        <f t="shared" si="25"/>
        <v>3.244699236611845</v>
      </c>
      <c r="AS9" s="3">
        <f t="shared" si="61"/>
        <v>3.7854824427138194</v>
      </c>
      <c r="AT9" s="18">
        <f t="shared" si="27"/>
        <v>3.4263706906503384E-2</v>
      </c>
      <c r="AU9" s="18">
        <f t="shared" si="62"/>
        <v>10.60456031298758</v>
      </c>
      <c r="AV9" s="39">
        <f t="shared" si="63"/>
        <v>0.30597206681336975</v>
      </c>
      <c r="AW9" s="35">
        <v>0.76329999999999998</v>
      </c>
      <c r="AX9" s="31">
        <v>1.4999999999999999E-2</v>
      </c>
      <c r="AY9" s="31">
        <v>1.284</v>
      </c>
      <c r="AZ9" s="3">
        <f t="shared" si="30"/>
        <v>1.0169179520069673</v>
      </c>
      <c r="BA9" s="3">
        <f t="shared" si="31"/>
        <v>0.45761125521329865</v>
      </c>
      <c r="BB9" s="3">
        <f t="shared" si="32"/>
        <v>3.6608900417063892</v>
      </c>
      <c r="BC9" s="3">
        <f t="shared" si="64"/>
        <v>4.1185012969196881</v>
      </c>
      <c r="BD9" s="18">
        <f t="shared" si="34"/>
        <v>6.6645744079943461E-2</v>
      </c>
      <c r="BE9" s="18">
        <f t="shared" si="65"/>
        <v>10.162133841612084</v>
      </c>
      <c r="BF9" s="39">
        <f t="shared" si="66"/>
        <v>0.36024816232155027</v>
      </c>
      <c r="BG9" s="35">
        <v>0.70589999999999997</v>
      </c>
      <c r="BH9" s="31">
        <v>1.2E-2</v>
      </c>
      <c r="BI9" s="31">
        <v>1.272</v>
      </c>
      <c r="BJ9" s="3">
        <f t="shared" si="37"/>
        <v>1.0074140459134442</v>
      </c>
      <c r="BK9" s="3">
        <f t="shared" si="38"/>
        <v>0.38409328256782616</v>
      </c>
      <c r="BL9" s="3">
        <f t="shared" si="39"/>
        <v>3.8409328256782613</v>
      </c>
      <c r="BM9" s="3">
        <f t="shared" si="67"/>
        <v>4.2250261082460874</v>
      </c>
      <c r="BN9" s="18">
        <f t="shared" si="41"/>
        <v>6.5405850334723098E-2</v>
      </c>
      <c r="BO9" s="18">
        <f t="shared" si="68"/>
        <v>9.7004014878492928</v>
      </c>
      <c r="BP9" s="39">
        <f t="shared" si="69"/>
        <v>0.3959560674359105</v>
      </c>
      <c r="BQ9" s="35">
        <v>0.64749999999999996</v>
      </c>
      <c r="BR9" s="31">
        <v>1.4999999999999999E-2</v>
      </c>
      <c r="BS9" s="31">
        <v>1.262</v>
      </c>
      <c r="BT9" s="3">
        <f t="shared" si="44"/>
        <v>0.99949412416884165</v>
      </c>
      <c r="BU9" s="3">
        <f t="shared" si="45"/>
        <v>0.31810784585256174</v>
      </c>
      <c r="BV9" s="3">
        <f t="shared" si="46"/>
        <v>3.8172941502307407</v>
      </c>
      <c r="BW9" s="3">
        <f t="shared" si="70"/>
        <v>4.1354019960833028</v>
      </c>
      <c r="BX9" s="18">
        <f t="shared" si="48"/>
        <v>9.6572248335423619E-2</v>
      </c>
      <c r="BY9" s="18">
        <f t="shared" si="71"/>
        <v>9.2306250164251296</v>
      </c>
      <c r="BZ9" s="39">
        <f t="shared" si="72"/>
        <v>0.41354666053904077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5.2971715065699394</v>
      </c>
      <c r="H10" s="46">
        <f t="shared" si="1"/>
        <v>53179.014084507042</v>
      </c>
      <c r="I10" s="35">
        <v>1.0103</v>
      </c>
      <c r="J10" s="31">
        <v>2.7E-2</v>
      </c>
      <c r="K10" s="31">
        <v>1.367</v>
      </c>
      <c r="L10" s="3">
        <f t="shared" si="2"/>
        <v>1.0826533024871683</v>
      </c>
      <c r="M10" s="3">
        <f t="shared" si="3"/>
        <v>0.90868604924610785</v>
      </c>
      <c r="N10" s="3">
        <f t="shared" si="4"/>
        <v>0</v>
      </c>
      <c r="O10" s="3">
        <f t="shared" si="52"/>
        <v>0.90868604924610785</v>
      </c>
      <c r="P10" s="18">
        <f t="shared" si="6"/>
        <v>0</v>
      </c>
      <c r="Q10" s="18">
        <f t="shared" si="53"/>
        <v>14.971894413639539</v>
      </c>
      <c r="R10" s="39">
        <f t="shared" si="54"/>
        <v>0</v>
      </c>
      <c r="S10" s="35">
        <v>0.91859999999999997</v>
      </c>
      <c r="T10" s="31">
        <v>1.9E-2</v>
      </c>
      <c r="U10" s="31">
        <v>1.363</v>
      </c>
      <c r="V10" s="3">
        <f t="shared" si="9"/>
        <v>1.0794853337893273</v>
      </c>
      <c r="W10" s="3">
        <f t="shared" si="10"/>
        <v>0.7468282186296914</v>
      </c>
      <c r="X10" s="3">
        <f t="shared" si="11"/>
        <v>1.4936564372593828</v>
      </c>
      <c r="Y10" s="3">
        <f t="shared" si="55"/>
        <v>2.2404846558890741</v>
      </c>
      <c r="Z10" s="18">
        <f t="shared" si="13"/>
        <v>2.3781346233329826E-2</v>
      </c>
      <c r="AA10" s="18">
        <f t="shared" si="56"/>
        <v>14.062854674693144</v>
      </c>
      <c r="AB10" s="39">
        <f t="shared" si="57"/>
        <v>0.10621289004339191</v>
      </c>
      <c r="AC10" s="35">
        <v>0.87560000000000004</v>
      </c>
      <c r="AD10" s="31">
        <v>1.6E-2</v>
      </c>
      <c r="AE10" s="31">
        <v>1.3560000000000001</v>
      </c>
      <c r="AF10" s="3">
        <f t="shared" si="16"/>
        <v>1.0739413885681057</v>
      </c>
      <c r="AG10" s="3">
        <f t="shared" si="17"/>
        <v>0.67159431354124854</v>
      </c>
      <c r="AH10" s="3">
        <f t="shared" si="18"/>
        <v>2.6863772541649942</v>
      </c>
      <c r="AI10" s="3">
        <f t="shared" si="58"/>
        <v>3.3579715677062429</v>
      </c>
      <c r="AJ10" s="18">
        <f t="shared" si="20"/>
        <v>3.9642449408998658E-2</v>
      </c>
      <c r="AK10" s="18">
        <f t="shared" si="59"/>
        <v>13.63658740343147</v>
      </c>
      <c r="AL10" s="39">
        <f t="shared" si="60"/>
        <v>0.19699776598718549</v>
      </c>
      <c r="AM10" s="35">
        <v>0.82430000000000003</v>
      </c>
      <c r="AN10" s="31">
        <v>1.4999999999999999E-2</v>
      </c>
      <c r="AO10" s="31">
        <v>1.3460000000000001</v>
      </c>
      <c r="AP10" s="3">
        <f t="shared" si="23"/>
        <v>1.0660214668235031</v>
      </c>
      <c r="AQ10" s="3">
        <f t="shared" si="24"/>
        <v>0.58645790535092812</v>
      </c>
      <c r="AR10" s="3">
        <f t="shared" si="25"/>
        <v>3.5187474321055685</v>
      </c>
      <c r="AS10" s="3">
        <f t="shared" si="61"/>
        <v>4.1052053374564963</v>
      </c>
      <c r="AT10" s="18">
        <f t="shared" si="27"/>
        <v>5.4927996295864104E-2</v>
      </c>
      <c r="AU10" s="18">
        <f t="shared" si="62"/>
        <v>13.128040635623945</v>
      </c>
      <c r="AV10" s="39">
        <f t="shared" si="63"/>
        <v>0.26803294792957738</v>
      </c>
      <c r="AW10" s="35">
        <v>0.78690000000000004</v>
      </c>
      <c r="AX10" s="31">
        <v>1.2999999999999999E-2</v>
      </c>
      <c r="AY10" s="31">
        <v>1.34</v>
      </c>
      <c r="AZ10" s="3">
        <f t="shared" si="30"/>
        <v>1.0612695137767416</v>
      </c>
      <c r="BA10" s="3">
        <f t="shared" si="31"/>
        <v>0.52969370627900325</v>
      </c>
      <c r="BB10" s="3">
        <f t="shared" si="32"/>
        <v>4.237549650232026</v>
      </c>
      <c r="BC10" s="3">
        <f t="shared" si="64"/>
        <v>4.7672433565110293</v>
      </c>
      <c r="BD10" s="18">
        <f t="shared" si="34"/>
        <v>6.2907737167296848E-2</v>
      </c>
      <c r="BE10" s="18">
        <f t="shared" si="65"/>
        <v>12.75728724154984</v>
      </c>
      <c r="BF10" s="39">
        <f t="shared" si="66"/>
        <v>0.33216698581737197</v>
      </c>
      <c r="BG10" s="35">
        <v>0.73309999999999997</v>
      </c>
      <c r="BH10" s="31">
        <v>1.9E-2</v>
      </c>
      <c r="BI10" s="31">
        <v>1.3340000000000001</v>
      </c>
      <c r="BJ10" s="3">
        <f t="shared" si="37"/>
        <v>1.0565175607299799</v>
      </c>
      <c r="BK10" s="3">
        <f t="shared" si="38"/>
        <v>0.45563200596468212</v>
      </c>
      <c r="BL10" s="3">
        <f t="shared" si="39"/>
        <v>4.5563200596468212</v>
      </c>
      <c r="BM10" s="3">
        <f t="shared" si="67"/>
        <v>5.0119520656115029</v>
      </c>
      <c r="BN10" s="18">
        <f t="shared" si="41"/>
        <v>0.11390069857339502</v>
      </c>
      <c r="BO10" s="18">
        <f t="shared" si="68"/>
        <v>12.223957492855009</v>
      </c>
      <c r="BP10" s="39">
        <f t="shared" si="69"/>
        <v>0.37273690311096247</v>
      </c>
      <c r="BQ10" s="35">
        <v>0.69179999999999997</v>
      </c>
      <c r="BR10" s="31">
        <v>1.7999999999999999E-2</v>
      </c>
      <c r="BS10" s="31">
        <v>1.329</v>
      </c>
      <c r="BT10" s="3">
        <f t="shared" si="44"/>
        <v>1.0525575998576786</v>
      </c>
      <c r="BU10" s="3">
        <f t="shared" si="45"/>
        <v>0.40270516764569914</v>
      </c>
      <c r="BV10" s="3">
        <f t="shared" si="46"/>
        <v>4.8324620117483894</v>
      </c>
      <c r="BW10" s="3">
        <f t="shared" si="70"/>
        <v>5.2351671793940886</v>
      </c>
      <c r="BX10" s="18">
        <f t="shared" si="48"/>
        <v>0.12851826105937569</v>
      </c>
      <c r="BY10" s="18">
        <f t="shared" si="71"/>
        <v>11.814542648596705</v>
      </c>
      <c r="BZ10" s="39">
        <f t="shared" si="72"/>
        <v>0.4090265832103433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5.6535234410852402</v>
      </c>
      <c r="H11" s="46">
        <f t="shared" si="1"/>
        <v>56756.478873239437</v>
      </c>
      <c r="I11" s="35">
        <v>1.0377000000000001</v>
      </c>
      <c r="J11" s="31">
        <v>2.8000000000000001E-2</v>
      </c>
      <c r="K11" s="31">
        <v>1.4</v>
      </c>
      <c r="L11" s="3">
        <f t="shared" si="2"/>
        <v>1.1087890442443566</v>
      </c>
      <c r="M11" s="3">
        <f t="shared" si="3"/>
        <v>1.0054855420735529</v>
      </c>
      <c r="N11" s="3">
        <f t="shared" si="4"/>
        <v>0</v>
      </c>
      <c r="O11" s="3">
        <f t="shared" si="52"/>
        <v>1.0054855420735529</v>
      </c>
      <c r="P11" s="18">
        <f t="shared" si="6"/>
        <v>0</v>
      </c>
      <c r="Q11" s="18">
        <f t="shared" si="53"/>
        <v>18.531502661770848</v>
      </c>
      <c r="R11" s="39">
        <f t="shared" si="54"/>
        <v>0</v>
      </c>
      <c r="S11" s="35">
        <v>0.96799999999999997</v>
      </c>
      <c r="T11" s="31">
        <v>2.3E-2</v>
      </c>
      <c r="U11" s="31">
        <v>1.4019999999999999</v>
      </c>
      <c r="V11" s="3">
        <f t="shared" si="9"/>
        <v>1.1103730285932771</v>
      </c>
      <c r="W11" s="3">
        <f t="shared" si="10"/>
        <v>0.87745098793902654</v>
      </c>
      <c r="X11" s="3">
        <f t="shared" si="11"/>
        <v>1.7549019758780531</v>
      </c>
      <c r="Y11" s="3">
        <f t="shared" si="55"/>
        <v>2.6323529638170795</v>
      </c>
      <c r="Z11" s="18">
        <f t="shared" si="13"/>
        <v>3.0458954105341999E-2</v>
      </c>
      <c r="AA11" s="18">
        <f t="shared" si="56"/>
        <v>17.691517140846464</v>
      </c>
      <c r="AB11" s="39">
        <f t="shared" si="57"/>
        <v>9.9194544023943926E-2</v>
      </c>
      <c r="AC11" s="35">
        <v>0.89490000000000003</v>
      </c>
      <c r="AD11" s="31">
        <v>1.9E-2</v>
      </c>
      <c r="AE11" s="31">
        <v>1.3979999999999999</v>
      </c>
      <c r="AF11" s="3">
        <f t="shared" si="16"/>
        <v>1.1072050598954362</v>
      </c>
      <c r="AG11" s="3">
        <f t="shared" si="17"/>
        <v>0.74565766129014888</v>
      </c>
      <c r="AH11" s="3">
        <f t="shared" si="18"/>
        <v>2.9826306451605955</v>
      </c>
      <c r="AI11" s="3">
        <f t="shared" si="58"/>
        <v>3.7282883064507444</v>
      </c>
      <c r="AJ11" s="18">
        <f t="shared" si="20"/>
        <v>5.0036746445661154E-2</v>
      </c>
      <c r="AK11" s="18">
        <f t="shared" si="59"/>
        <v>16.810556716462351</v>
      </c>
      <c r="AL11" s="39">
        <f t="shared" si="60"/>
        <v>0.17742604813555909</v>
      </c>
      <c r="AM11" s="35">
        <v>0.8427</v>
      </c>
      <c r="AN11" s="31">
        <v>1.9E-2</v>
      </c>
      <c r="AO11" s="31">
        <v>1.3959999999999999</v>
      </c>
      <c r="AP11" s="3">
        <f t="shared" si="23"/>
        <v>1.1056210755465157</v>
      </c>
      <c r="AQ11" s="3">
        <f t="shared" si="24"/>
        <v>0.65931498996203197</v>
      </c>
      <c r="AR11" s="3">
        <f t="shared" si="25"/>
        <v>3.9558899397721916</v>
      </c>
      <c r="AS11" s="3">
        <f t="shared" si="61"/>
        <v>4.6152049297342232</v>
      </c>
      <c r="AT11" s="18">
        <f t="shared" si="27"/>
        <v>7.4840523296038783E-2</v>
      </c>
      <c r="AU11" s="18">
        <f t="shared" si="62"/>
        <v>16.181471433933613</v>
      </c>
      <c r="AV11" s="39">
        <f t="shared" si="63"/>
        <v>0.24447034720689428</v>
      </c>
      <c r="AW11" s="35">
        <v>0.79210000000000003</v>
      </c>
      <c r="AX11" s="31">
        <v>1.2999999999999999E-2</v>
      </c>
      <c r="AY11" s="31">
        <v>1.391</v>
      </c>
      <c r="AZ11" s="3">
        <f t="shared" si="30"/>
        <v>1.1016611146742146</v>
      </c>
      <c r="BA11" s="3">
        <f t="shared" si="31"/>
        <v>0.57834956327841913</v>
      </c>
      <c r="BB11" s="3">
        <f t="shared" si="32"/>
        <v>4.6267965062273531</v>
      </c>
      <c r="BC11" s="3">
        <f t="shared" si="64"/>
        <v>5.2051460695057719</v>
      </c>
      <c r="BD11" s="18">
        <f t="shared" si="34"/>
        <v>6.7787360992423967E-2</v>
      </c>
      <c r="BE11" s="18">
        <f t="shared" si="65"/>
        <v>15.571668458915338</v>
      </c>
      <c r="BF11" s="39">
        <f t="shared" si="66"/>
        <v>0.29712914312520866</v>
      </c>
      <c r="BG11" s="35">
        <v>0.75329999999999997</v>
      </c>
      <c r="BH11" s="31">
        <v>1.6E-2</v>
      </c>
      <c r="BI11" s="31">
        <v>1.3859999999999999</v>
      </c>
      <c r="BJ11" s="3">
        <f t="shared" si="37"/>
        <v>1.0977011538019132</v>
      </c>
      <c r="BK11" s="3">
        <f t="shared" si="38"/>
        <v>0.51932415224396722</v>
      </c>
      <c r="BL11" s="3">
        <f t="shared" si="39"/>
        <v>5.1932415224396715</v>
      </c>
      <c r="BM11" s="3">
        <f t="shared" si="67"/>
        <v>5.7125656746836384</v>
      </c>
      <c r="BN11" s="18">
        <f t="shared" si="41"/>
        <v>0.10353985937199356</v>
      </c>
      <c r="BO11" s="18">
        <f t="shared" si="68"/>
        <v>15.104072501786698</v>
      </c>
      <c r="BP11" s="39">
        <f t="shared" si="69"/>
        <v>0.34383054780923161</v>
      </c>
      <c r="BQ11" s="35">
        <v>0.70489999999999997</v>
      </c>
      <c r="BR11" s="31">
        <v>1.6E-2</v>
      </c>
      <c r="BS11" s="31">
        <v>1.377</v>
      </c>
      <c r="BT11" s="3">
        <f t="shared" si="44"/>
        <v>1.0905732242317709</v>
      </c>
      <c r="BU11" s="3">
        <f t="shared" si="45"/>
        <v>0.44884772373105369</v>
      </c>
      <c r="BV11" s="3">
        <f t="shared" si="46"/>
        <v>5.3861726847726441</v>
      </c>
      <c r="BW11" s="3">
        <f t="shared" si="70"/>
        <v>5.8350204085036976</v>
      </c>
      <c r="BX11" s="18">
        <f t="shared" si="48"/>
        <v>0.12263946203604302</v>
      </c>
      <c r="BY11" s="18">
        <f t="shared" si="71"/>
        <v>14.520782699595303</v>
      </c>
      <c r="BZ11" s="39">
        <f t="shared" si="72"/>
        <v>0.37092853713200719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6.0098753756005401</v>
      </c>
      <c r="H12" s="46">
        <f t="shared" si="1"/>
        <v>60333.94366197184</v>
      </c>
      <c r="I12" s="35">
        <v>1.0438000000000001</v>
      </c>
      <c r="J12" s="31">
        <v>0.03</v>
      </c>
      <c r="K12" s="31">
        <v>1.423</v>
      </c>
      <c r="L12" s="3">
        <f t="shared" si="2"/>
        <v>1.1270048642569426</v>
      </c>
      <c r="M12" s="3">
        <f t="shared" si="3"/>
        <v>1.0510430640924662</v>
      </c>
      <c r="N12" s="3">
        <f t="shared" si="4"/>
        <v>0</v>
      </c>
      <c r="O12" s="3">
        <f t="shared" si="52"/>
        <v>1.0510430640924662</v>
      </c>
      <c r="P12" s="18">
        <f t="shared" si="6"/>
        <v>0</v>
      </c>
      <c r="Q12" s="18">
        <f t="shared" si="53"/>
        <v>22.3495542524008</v>
      </c>
      <c r="R12" s="39">
        <f t="shared" si="54"/>
        <v>0</v>
      </c>
      <c r="S12" s="35">
        <v>0.98260000000000003</v>
      </c>
      <c r="T12" s="31">
        <v>2.5999999999999999E-2</v>
      </c>
      <c r="U12" s="31">
        <v>1.4330000000000001</v>
      </c>
      <c r="V12" s="3">
        <f t="shared" si="9"/>
        <v>1.1349247860015452</v>
      </c>
      <c r="W12" s="3">
        <f t="shared" si="10"/>
        <v>0.94454363503896865</v>
      </c>
      <c r="X12" s="3">
        <f t="shared" si="11"/>
        <v>1.8890872700779373</v>
      </c>
      <c r="Y12" s="3">
        <f t="shared" si="55"/>
        <v>2.8336309051169062</v>
      </c>
      <c r="Z12" s="18">
        <f t="shared" si="13"/>
        <v>3.5971359514350425E-2</v>
      </c>
      <c r="AA12" s="18">
        <f t="shared" si="56"/>
        <v>21.463563372593224</v>
      </c>
      <c r="AB12" s="39">
        <f t="shared" si="57"/>
        <v>8.8013683342538951E-2</v>
      </c>
      <c r="AC12" s="35">
        <v>0.92310000000000003</v>
      </c>
      <c r="AD12" s="31">
        <v>2.1999999999999999E-2</v>
      </c>
      <c r="AE12" s="31">
        <v>1.4350000000000001</v>
      </c>
      <c r="AF12" s="3">
        <f t="shared" si="16"/>
        <v>1.1365087703504657</v>
      </c>
      <c r="AG12" s="3">
        <f t="shared" si="17"/>
        <v>0.83594447065489286</v>
      </c>
      <c r="AH12" s="3">
        <f t="shared" si="18"/>
        <v>3.3437778826195714</v>
      </c>
      <c r="AI12" s="3">
        <f t="shared" si="58"/>
        <v>4.1797223532744638</v>
      </c>
      <c r="AJ12" s="18">
        <f t="shared" si="20"/>
        <v>6.1044649131706354E-2</v>
      </c>
      <c r="AK12" s="18">
        <f t="shared" si="59"/>
        <v>20.602183350558086</v>
      </c>
      <c r="AL12" s="39">
        <f t="shared" si="60"/>
        <v>0.16230211263162034</v>
      </c>
      <c r="AM12" s="35">
        <v>0.86829999999999996</v>
      </c>
      <c r="AN12" s="31">
        <v>1.9E-2</v>
      </c>
      <c r="AO12" s="31">
        <v>1.4370000000000001</v>
      </c>
      <c r="AP12" s="3">
        <f t="shared" si="23"/>
        <v>1.1380927546993862</v>
      </c>
      <c r="AQ12" s="3">
        <f t="shared" si="24"/>
        <v>0.74170168172216899</v>
      </c>
      <c r="AR12" s="3">
        <f t="shared" si="25"/>
        <v>4.4502100903330133</v>
      </c>
      <c r="AS12" s="3">
        <f t="shared" si="61"/>
        <v>5.1919117720551826</v>
      </c>
      <c r="AT12" s="18">
        <f t="shared" si="27"/>
        <v>7.9301155445202595E-2</v>
      </c>
      <c r="AU12" s="18">
        <f t="shared" si="62"/>
        <v>19.80884511177614</v>
      </c>
      <c r="AV12" s="39">
        <f t="shared" si="63"/>
        <v>0.22465772563830147</v>
      </c>
      <c r="AW12" s="35">
        <v>0.81240000000000001</v>
      </c>
      <c r="AX12" s="31">
        <v>2.1000000000000001E-2</v>
      </c>
      <c r="AY12" s="31">
        <v>1.427</v>
      </c>
      <c r="AZ12" s="3">
        <f t="shared" si="30"/>
        <v>1.1301728329547838</v>
      </c>
      <c r="BA12" s="3">
        <f t="shared" si="31"/>
        <v>0.64027110242680219</v>
      </c>
      <c r="BB12" s="3">
        <f t="shared" si="32"/>
        <v>5.1221688194144175</v>
      </c>
      <c r="BC12" s="3">
        <f t="shared" si="64"/>
        <v>5.7624399218412199</v>
      </c>
      <c r="BD12" s="18">
        <f t="shared" si="34"/>
        <v>0.11524400842576868</v>
      </c>
      <c r="BE12" s="18">
        <f t="shared" si="65"/>
        <v>18.999582200317921</v>
      </c>
      <c r="BF12" s="39">
        <f t="shared" si="66"/>
        <v>0.26959376082115677</v>
      </c>
      <c r="BG12" s="35">
        <v>0.76239999999999997</v>
      </c>
      <c r="BH12" s="31">
        <v>1.7000000000000001E-2</v>
      </c>
      <c r="BI12" s="31">
        <v>1.431</v>
      </c>
      <c r="BJ12" s="3">
        <f t="shared" si="37"/>
        <v>1.1333408016526247</v>
      </c>
      <c r="BK12" s="3">
        <f t="shared" si="38"/>
        <v>0.56704975637773714</v>
      </c>
      <c r="BL12" s="3">
        <f t="shared" si="39"/>
        <v>5.6704975637773707</v>
      </c>
      <c r="BM12" s="3">
        <f t="shared" si="67"/>
        <v>6.2375473201551079</v>
      </c>
      <c r="BN12" s="18">
        <f t="shared" si="41"/>
        <v>0.11727064571733556</v>
      </c>
      <c r="BO12" s="18">
        <f t="shared" si="68"/>
        <v>18.275733442305203</v>
      </c>
      <c r="BP12" s="39">
        <f t="shared" si="69"/>
        <v>0.31027469193937446</v>
      </c>
      <c r="BQ12" s="35">
        <v>0.73040000000000005</v>
      </c>
      <c r="BR12" s="31">
        <v>1.7000000000000001E-2</v>
      </c>
      <c r="BS12" s="31">
        <v>1.4259999999999999</v>
      </c>
      <c r="BT12" s="3">
        <f t="shared" si="44"/>
        <v>1.1293808407803234</v>
      </c>
      <c r="BU12" s="3">
        <f t="shared" si="45"/>
        <v>0.51681689854011859</v>
      </c>
      <c r="BV12" s="3">
        <f t="shared" si="46"/>
        <v>6.2018027824814226</v>
      </c>
      <c r="BW12" s="3">
        <f t="shared" si="70"/>
        <v>6.7186196810215408</v>
      </c>
      <c r="BX12" s="18">
        <f t="shared" si="48"/>
        <v>0.13974309125178452</v>
      </c>
      <c r="BY12" s="18">
        <f t="shared" si="71"/>
        <v>17.812470237177056</v>
      </c>
      <c r="BZ12" s="39">
        <f t="shared" si="72"/>
        <v>0.34817196603856854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6.36622731011584</v>
      </c>
      <c r="H13" s="46">
        <f t="shared" si="1"/>
        <v>63911.408450704221</v>
      </c>
      <c r="I13" s="35">
        <v>1.0637000000000001</v>
      </c>
      <c r="J13" s="31">
        <v>3.7999999999999999E-2</v>
      </c>
      <c r="K13" s="31">
        <v>1.446</v>
      </c>
      <c r="L13" s="3">
        <f t="shared" si="2"/>
        <v>1.1452206842695285</v>
      </c>
      <c r="M13" s="3">
        <f t="shared" si="3"/>
        <v>1.127070362778928</v>
      </c>
      <c r="N13" s="3">
        <f t="shared" si="4"/>
        <v>0</v>
      </c>
      <c r="O13" s="3">
        <f t="shared" si="52"/>
        <v>1.127070362778928</v>
      </c>
      <c r="P13" s="18">
        <f t="shared" si="6"/>
        <v>0</v>
      </c>
      <c r="Q13" s="18">
        <f t="shared" si="53"/>
        <v>26.907992033945757</v>
      </c>
      <c r="R13" s="39">
        <f t="shared" si="54"/>
        <v>0</v>
      </c>
      <c r="S13" s="35">
        <v>1.0113000000000001</v>
      </c>
      <c r="T13" s="31">
        <v>2.5999999999999999E-2</v>
      </c>
      <c r="U13" s="31">
        <v>1.4339999999999999</v>
      </c>
      <c r="V13" s="3">
        <f t="shared" si="9"/>
        <v>1.1357167781760054</v>
      </c>
      <c r="W13" s="3">
        <f t="shared" si="10"/>
        <v>1.001923222014276</v>
      </c>
      <c r="X13" s="3">
        <f t="shared" si="11"/>
        <v>2.0038464440285519</v>
      </c>
      <c r="Y13" s="3">
        <f t="shared" si="55"/>
        <v>3.0057696660428279</v>
      </c>
      <c r="Z13" s="18">
        <f t="shared" si="13"/>
        <v>3.6021581301624479E-2</v>
      </c>
      <c r="AA13" s="18">
        <f t="shared" si="56"/>
        <v>26.006298114025849</v>
      </c>
      <c r="AB13" s="39">
        <f t="shared" si="57"/>
        <v>7.7052352289533554E-2</v>
      </c>
      <c r="AC13" s="35">
        <v>0.95109999999999995</v>
      </c>
      <c r="AD13" s="31">
        <v>0.03</v>
      </c>
      <c r="AE13" s="31">
        <v>1.448</v>
      </c>
      <c r="AF13" s="3">
        <f t="shared" si="16"/>
        <v>1.146804668618449</v>
      </c>
      <c r="AG13" s="3">
        <f t="shared" si="17"/>
        <v>0.90357792542239901</v>
      </c>
      <c r="AH13" s="3">
        <f t="shared" si="18"/>
        <v>3.614311701689596</v>
      </c>
      <c r="AI13" s="3">
        <f t="shared" si="58"/>
        <v>4.5178896271119946</v>
      </c>
      <c r="AJ13" s="18">
        <f t="shared" si="20"/>
        <v>8.4757765231433219E-2</v>
      </c>
      <c r="AK13" s="18">
        <f t="shared" si="59"/>
        <v>24.970382580072059</v>
      </c>
      <c r="AL13" s="39">
        <f t="shared" si="60"/>
        <v>0.14474394575652377</v>
      </c>
      <c r="AM13" s="35">
        <v>0.87960000000000005</v>
      </c>
      <c r="AN13" s="31">
        <v>2.4E-2</v>
      </c>
      <c r="AO13" s="31">
        <v>1.46</v>
      </c>
      <c r="AP13" s="3">
        <f t="shared" si="23"/>
        <v>1.1563085747119721</v>
      </c>
      <c r="AQ13" s="3">
        <f t="shared" si="24"/>
        <v>0.78569190452012072</v>
      </c>
      <c r="AR13" s="3">
        <f t="shared" si="25"/>
        <v>4.7141514271207239</v>
      </c>
      <c r="AS13" s="3">
        <f t="shared" si="61"/>
        <v>5.4998433316408448</v>
      </c>
      <c r="AT13" s="18">
        <f t="shared" si="27"/>
        <v>0.10340209340030239</v>
      </c>
      <c r="AU13" s="18">
        <f t="shared" si="62"/>
        <v>23.740017784761502</v>
      </c>
      <c r="AV13" s="39">
        <f t="shared" si="63"/>
        <v>0.19857404783187205</v>
      </c>
      <c r="AW13" s="35">
        <v>0.83420000000000005</v>
      </c>
      <c r="AX13" s="31">
        <v>1.7000000000000001E-2</v>
      </c>
      <c r="AY13" s="31">
        <v>1.4630000000000001</v>
      </c>
      <c r="AZ13" s="3">
        <f t="shared" si="30"/>
        <v>1.158684551235353</v>
      </c>
      <c r="BA13" s="3">
        <f t="shared" si="31"/>
        <v>0.70958618025443554</v>
      </c>
      <c r="BB13" s="3">
        <f t="shared" si="32"/>
        <v>5.6766894420354843</v>
      </c>
      <c r="BC13" s="3">
        <f t="shared" si="64"/>
        <v>6.3862756222899195</v>
      </c>
      <c r="BD13" s="18">
        <f t="shared" si="34"/>
        <v>9.8059277309556284E-2</v>
      </c>
      <c r="BE13" s="18">
        <f t="shared" si="65"/>
        <v>22.958779159487381</v>
      </c>
      <c r="BF13" s="39">
        <f t="shared" si="66"/>
        <v>0.24725571872098762</v>
      </c>
      <c r="BG13" s="35">
        <v>0.79379999999999995</v>
      </c>
      <c r="BH13" s="31">
        <v>1.7999999999999999E-2</v>
      </c>
      <c r="BI13" s="31">
        <v>1.4590000000000001</v>
      </c>
      <c r="BJ13" s="3">
        <f t="shared" si="37"/>
        <v>1.1555165825375118</v>
      </c>
      <c r="BK13" s="3">
        <f t="shared" si="38"/>
        <v>0.6390118300464267</v>
      </c>
      <c r="BL13" s="3">
        <f t="shared" si="39"/>
        <v>6.390118300464267</v>
      </c>
      <c r="BM13" s="3">
        <f t="shared" si="67"/>
        <v>7.0291301305106941</v>
      </c>
      <c r="BN13" s="18">
        <f t="shared" si="41"/>
        <v>0.12907561900769909</v>
      </c>
      <c r="BO13" s="18">
        <f t="shared" si="68"/>
        <v>22.26358003038883</v>
      </c>
      <c r="BP13" s="39">
        <f t="shared" si="69"/>
        <v>0.28702114806971879</v>
      </c>
      <c r="BQ13" s="35">
        <v>0.74609999999999999</v>
      </c>
      <c r="BR13" s="31">
        <v>1.7999999999999999E-2</v>
      </c>
      <c r="BS13" s="31">
        <v>1.4610000000000001</v>
      </c>
      <c r="BT13" s="3">
        <f t="shared" si="44"/>
        <v>1.1571005668864325</v>
      </c>
      <c r="BU13" s="3">
        <f t="shared" si="45"/>
        <v>0.56607064918414174</v>
      </c>
      <c r="BV13" s="3">
        <f t="shared" si="46"/>
        <v>6.7928477902097004</v>
      </c>
      <c r="BW13" s="3">
        <f t="shared" si="70"/>
        <v>7.3589184393938423</v>
      </c>
      <c r="BX13" s="18">
        <f t="shared" si="48"/>
        <v>0.15531568291910319</v>
      </c>
      <c r="BY13" s="18">
        <f t="shared" si="71"/>
        <v>21.442763236873958</v>
      </c>
      <c r="BZ13" s="39">
        <f t="shared" si="72"/>
        <v>0.31678975863187298</v>
      </c>
    </row>
    <row r="14" spans="2:78" ht="19.899999999999999" customHeight="1" thickBot="1">
      <c r="B14" s="14" t="s">
        <v>16</v>
      </c>
      <c r="C14" s="15">
        <f>1/(2*PI())*SQRT($C$2/(C11+C12))</f>
        <v>1.2626387384212516</v>
      </c>
      <c r="D14" s="2"/>
      <c r="E14" s="29">
        <v>38</v>
      </c>
      <c r="F14" s="22">
        <f t="shared" si="51"/>
        <v>0.75460000000000005</v>
      </c>
      <c r="G14" s="22">
        <f t="shared" si="0"/>
        <v>6.7225792446311408</v>
      </c>
      <c r="H14" s="46">
        <f t="shared" si="1"/>
        <v>67488.873239436623</v>
      </c>
      <c r="I14" s="35">
        <v>1.1438999999999999</v>
      </c>
      <c r="J14" s="31">
        <v>7.5999999999999998E-2</v>
      </c>
      <c r="K14" s="31">
        <v>1.3660000000000001</v>
      </c>
      <c r="L14" s="3">
        <f t="shared" si="2"/>
        <v>1.0818613103127082</v>
      </c>
      <c r="M14" s="3">
        <f t="shared" si="3"/>
        <v>1.1631979927638327</v>
      </c>
      <c r="N14" s="3">
        <f t="shared" si="4"/>
        <v>0</v>
      </c>
      <c r="O14" s="3">
        <f t="shared" si="52"/>
        <v>1.1631979927638327</v>
      </c>
      <c r="P14" s="18">
        <f t="shared" si="6"/>
        <v>0</v>
      </c>
      <c r="Q14" s="18">
        <f t="shared" si="53"/>
        <v>33.309231793606742</v>
      </c>
      <c r="R14" s="39">
        <f t="shared" si="54"/>
        <v>0</v>
      </c>
      <c r="S14" s="35">
        <v>1.0572999999999999</v>
      </c>
      <c r="T14" s="31">
        <v>4.4999999999999998E-2</v>
      </c>
      <c r="U14" s="31">
        <v>1.417</v>
      </c>
      <c r="V14" s="3">
        <f t="shared" si="9"/>
        <v>1.1222529112101811</v>
      </c>
      <c r="W14" s="3">
        <f t="shared" si="10"/>
        <v>1.0693313276694256</v>
      </c>
      <c r="X14" s="3">
        <f t="shared" si="11"/>
        <v>2.1386626553388512</v>
      </c>
      <c r="Y14" s="3">
        <f t="shared" si="55"/>
        <v>3.2079939830082767</v>
      </c>
      <c r="Z14" s="18">
        <f t="shared" si="13"/>
        <v>6.0875611604968044E-2</v>
      </c>
      <c r="AA14" s="18">
        <f t="shared" si="56"/>
        <v>31.55451467375374</v>
      </c>
      <c r="AB14" s="39">
        <f t="shared" si="57"/>
        <v>6.7776756430918503E-2</v>
      </c>
      <c r="AC14" s="35">
        <v>0.97960000000000003</v>
      </c>
      <c r="AD14" s="31">
        <v>4.2000000000000003E-2</v>
      </c>
      <c r="AE14" s="31">
        <v>1.425</v>
      </c>
      <c r="AF14" s="3">
        <f t="shared" si="16"/>
        <v>1.1285888486058633</v>
      </c>
      <c r="AG14" s="3">
        <f t="shared" si="17"/>
        <v>0.92833218378408222</v>
      </c>
      <c r="AH14" s="3">
        <f t="shared" si="18"/>
        <v>3.7133287351363289</v>
      </c>
      <c r="AI14" s="3">
        <f t="shared" si="58"/>
        <v>4.6416609189204108</v>
      </c>
      <c r="AJ14" s="18">
        <f t="shared" si="20"/>
        <v>0.11492119623576372</v>
      </c>
      <c r="AK14" s="18">
        <f t="shared" si="59"/>
        <v>29.980132223262089</v>
      </c>
      <c r="AL14" s="39">
        <f t="shared" si="60"/>
        <v>0.12385965170143895</v>
      </c>
      <c r="AM14" s="35">
        <v>0.91720000000000002</v>
      </c>
      <c r="AN14" s="31">
        <v>3.2000000000000001E-2</v>
      </c>
      <c r="AO14" s="31">
        <v>1.4450000000000001</v>
      </c>
      <c r="AP14" s="3">
        <f t="shared" si="23"/>
        <v>1.1444286920950684</v>
      </c>
      <c r="AQ14" s="3">
        <f t="shared" si="24"/>
        <v>0.83683514599267139</v>
      </c>
      <c r="AR14" s="3">
        <f t="shared" si="25"/>
        <v>5.0210108759560281</v>
      </c>
      <c r="AS14" s="3">
        <f t="shared" si="61"/>
        <v>5.8578460219486992</v>
      </c>
      <c r="AT14" s="18">
        <f t="shared" si="27"/>
        <v>0.13505107654479667</v>
      </c>
      <c r="AU14" s="18">
        <f t="shared" si="62"/>
        <v>28.715763305492718</v>
      </c>
      <c r="AV14" s="39">
        <f t="shared" si="63"/>
        <v>0.1748520776738543</v>
      </c>
      <c r="AW14" s="35">
        <v>0.86509999999999998</v>
      </c>
      <c r="AX14" s="31">
        <v>3.5000000000000003E-2</v>
      </c>
      <c r="AY14" s="31">
        <v>1.464</v>
      </c>
      <c r="AZ14" s="3">
        <f t="shared" si="30"/>
        <v>1.1594765434098131</v>
      </c>
      <c r="BA14" s="3">
        <f t="shared" si="31"/>
        <v>0.76417161679390144</v>
      </c>
      <c r="BB14" s="3">
        <f t="shared" si="32"/>
        <v>6.1133729343512115</v>
      </c>
      <c r="BC14" s="3">
        <f t="shared" si="64"/>
        <v>6.877544551145113</v>
      </c>
      <c r="BD14" s="18">
        <f t="shared" si="34"/>
        <v>0.20216283181067196</v>
      </c>
      <c r="BE14" s="18">
        <f t="shared" si="65"/>
        <v>27.660096308444896</v>
      </c>
      <c r="BF14" s="39">
        <f t="shared" si="66"/>
        <v>0.2210177747097988</v>
      </c>
      <c r="BG14" s="35">
        <v>0.80559999999999998</v>
      </c>
      <c r="BH14" s="31">
        <v>2.1999999999999999E-2</v>
      </c>
      <c r="BI14" s="31">
        <v>1.4730000000000001</v>
      </c>
      <c r="BJ14" s="3">
        <f t="shared" si="37"/>
        <v>1.1666044729799554</v>
      </c>
      <c r="BK14" s="3">
        <f t="shared" si="38"/>
        <v>0.67084244663031933</v>
      </c>
      <c r="BL14" s="3">
        <f t="shared" si="39"/>
        <v>6.7084244663031933</v>
      </c>
      <c r="BM14" s="3">
        <f t="shared" si="67"/>
        <v>7.3792669129335131</v>
      </c>
      <c r="BN14" s="18">
        <f t="shared" si="41"/>
        <v>0.16080120617694535</v>
      </c>
      <c r="BO14" s="18">
        <f t="shared" si="68"/>
        <v>26.454488125635962</v>
      </c>
      <c r="BP14" s="39">
        <f t="shared" si="69"/>
        <v>0.2535836049612441</v>
      </c>
      <c r="BQ14" s="35">
        <v>0.76080000000000003</v>
      </c>
      <c r="BR14" s="31">
        <v>1.9E-2</v>
      </c>
      <c r="BS14" s="31">
        <v>1.478</v>
      </c>
      <c r="BT14" s="3">
        <f t="shared" si="44"/>
        <v>1.1705644338522567</v>
      </c>
      <c r="BU14" s="3">
        <f t="shared" si="45"/>
        <v>0.60237369908555582</v>
      </c>
      <c r="BV14" s="3">
        <f t="shared" si="46"/>
        <v>7.2284843890266695</v>
      </c>
      <c r="BW14" s="3">
        <f t="shared" si="70"/>
        <v>7.8308580881122252</v>
      </c>
      <c r="BX14" s="18">
        <f t="shared" si="48"/>
        <v>0.16778179745222124</v>
      </c>
      <c r="BY14" s="18">
        <f t="shared" si="71"/>
        <v>25.546736082109238</v>
      </c>
      <c r="BZ14" s="39">
        <f t="shared" si="72"/>
        <v>0.28295138626686972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7.0789311791464415</v>
      </c>
      <c r="H15" s="46">
        <f t="shared" si="1"/>
        <v>71066.338028169019</v>
      </c>
      <c r="I15" s="35">
        <v>1.1529</v>
      </c>
      <c r="J15" s="31">
        <v>7.2999999999999995E-2</v>
      </c>
      <c r="K15" s="31">
        <v>1.343</v>
      </c>
      <c r="L15" s="3">
        <f t="shared" si="2"/>
        <v>1.0636454903001222</v>
      </c>
      <c r="M15" s="3">
        <f t="shared" si="3"/>
        <v>1.1421191912159721</v>
      </c>
      <c r="N15" s="3">
        <f t="shared" si="4"/>
        <v>0</v>
      </c>
      <c r="O15" s="3">
        <f t="shared" si="52"/>
        <v>1.1421191912159721</v>
      </c>
      <c r="P15" s="18">
        <f t="shared" si="6"/>
        <v>0</v>
      </c>
      <c r="Q15" s="18">
        <f t="shared" si="53"/>
        <v>39.104891073539832</v>
      </c>
      <c r="R15" s="39">
        <f t="shared" si="54"/>
        <v>0</v>
      </c>
      <c r="S15" s="35">
        <v>1.1692</v>
      </c>
      <c r="T15" s="31">
        <v>3.5999999999999997E-2</v>
      </c>
      <c r="U15" s="31">
        <v>1.383</v>
      </c>
      <c r="V15" s="3">
        <f t="shared" si="9"/>
        <v>1.0953251772785324</v>
      </c>
      <c r="W15" s="3">
        <f t="shared" si="10"/>
        <v>1.2456559276009849</v>
      </c>
      <c r="X15" s="3">
        <f t="shared" si="11"/>
        <v>2.4913118552019697</v>
      </c>
      <c r="Y15" s="3">
        <f t="shared" si="55"/>
        <v>3.7369677828029548</v>
      </c>
      <c r="Z15" s="18">
        <f t="shared" si="13"/>
        <v>4.6391453983798792E-2</v>
      </c>
      <c r="AA15" s="18">
        <f t="shared" si="56"/>
        <v>39.490522221521374</v>
      </c>
      <c r="AB15" s="39">
        <f t="shared" si="57"/>
        <v>6.3086323377214426E-2</v>
      </c>
      <c r="AC15" s="35">
        <v>1.0427</v>
      </c>
      <c r="AD15" s="31">
        <v>3.9E-2</v>
      </c>
      <c r="AE15" s="31">
        <v>1.403</v>
      </c>
      <c r="AF15" s="3">
        <f t="shared" si="16"/>
        <v>1.1111650207677375</v>
      </c>
      <c r="AG15" s="3">
        <f t="shared" si="17"/>
        <v>1.0195539570572161</v>
      </c>
      <c r="AH15" s="3">
        <f t="shared" si="18"/>
        <v>4.0782158282288643</v>
      </c>
      <c r="AI15" s="3">
        <f t="shared" si="58"/>
        <v>5.0977697852860802</v>
      </c>
      <c r="AJ15" s="18">
        <f t="shared" si="20"/>
        <v>0.10344299065193385</v>
      </c>
      <c r="AK15" s="18">
        <f t="shared" si="59"/>
        <v>36.497740612952924</v>
      </c>
      <c r="AL15" s="39">
        <f t="shared" si="60"/>
        <v>0.11173885724809823</v>
      </c>
      <c r="AM15" s="35">
        <v>0.92349999999999999</v>
      </c>
      <c r="AN15" s="31">
        <v>4.9000000000000002E-2</v>
      </c>
      <c r="AO15" s="31">
        <v>1.4259999999999999</v>
      </c>
      <c r="AP15" s="3">
        <f t="shared" si="23"/>
        <v>1.1293808407803234</v>
      </c>
      <c r="AQ15" s="3">
        <f t="shared" si="24"/>
        <v>0.82620720127465797</v>
      </c>
      <c r="AR15" s="3">
        <f t="shared" si="25"/>
        <v>4.9572432076479478</v>
      </c>
      <c r="AS15" s="3">
        <f t="shared" si="61"/>
        <v>5.7834504089226062</v>
      </c>
      <c r="AT15" s="18">
        <f t="shared" si="27"/>
        <v>0.20139445503933651</v>
      </c>
      <c r="AU15" s="18">
        <f t="shared" si="62"/>
        <v>33.677664978633885</v>
      </c>
      <c r="AV15" s="39">
        <f t="shared" si="63"/>
        <v>0.14719676114104024</v>
      </c>
      <c r="AW15" s="35">
        <v>0.87649999999999995</v>
      </c>
      <c r="AX15" s="31">
        <v>4.4999999999999998E-2</v>
      </c>
      <c r="AY15" s="31">
        <v>1.4410000000000001</v>
      </c>
      <c r="AZ15" s="3">
        <f t="shared" si="30"/>
        <v>1.1412607233972272</v>
      </c>
      <c r="BA15" s="3">
        <f t="shared" si="31"/>
        <v>0.75999008759637743</v>
      </c>
      <c r="BB15" s="3">
        <f t="shared" si="32"/>
        <v>6.0799207007710194</v>
      </c>
      <c r="BC15" s="3">
        <f t="shared" si="64"/>
        <v>6.8399107883673969</v>
      </c>
      <c r="BD15" s="18">
        <f t="shared" si="34"/>
        <v>0.25182079459789991</v>
      </c>
      <c r="BE15" s="18">
        <f t="shared" si="65"/>
        <v>32.565722404699358</v>
      </c>
      <c r="BF15" s="39">
        <f t="shared" si="66"/>
        <v>0.18669693935282283</v>
      </c>
      <c r="BG15" s="35">
        <v>0.82250000000000001</v>
      </c>
      <c r="BH15" s="31">
        <v>0.03</v>
      </c>
      <c r="BI15" s="31">
        <v>1.4550000000000001</v>
      </c>
      <c r="BJ15" s="3">
        <f t="shared" si="37"/>
        <v>1.1523486138396708</v>
      </c>
      <c r="BK15" s="3">
        <f t="shared" si="38"/>
        <v>0.6822977282901721</v>
      </c>
      <c r="BL15" s="3">
        <f t="shared" si="39"/>
        <v>6.8229772829017215</v>
      </c>
      <c r="BM15" s="3">
        <f t="shared" si="67"/>
        <v>7.5052750111918938</v>
      </c>
      <c r="BN15" s="18">
        <f t="shared" si="41"/>
        <v>0.2139480679426792</v>
      </c>
      <c r="BO15" s="18">
        <f t="shared" si="68"/>
        <v>31.288171362306507</v>
      </c>
      <c r="BP15" s="39">
        <f t="shared" si="69"/>
        <v>0.21806890546251292</v>
      </c>
      <c r="BQ15" s="35">
        <v>0.77980000000000005</v>
      </c>
      <c r="BR15" s="31">
        <v>1.9E-2</v>
      </c>
      <c r="BS15" s="31">
        <v>1.456</v>
      </c>
      <c r="BT15" s="3">
        <f t="shared" si="44"/>
        <v>1.1531406060141309</v>
      </c>
      <c r="BU15" s="3">
        <f t="shared" si="45"/>
        <v>0.6141371044977354</v>
      </c>
      <c r="BV15" s="3">
        <f t="shared" si="46"/>
        <v>7.3696452539728234</v>
      </c>
      <c r="BW15" s="3">
        <f t="shared" si="70"/>
        <v>7.9837823584705587</v>
      </c>
      <c r="BX15" s="18">
        <f t="shared" si="48"/>
        <v>0.16282411432799329</v>
      </c>
      <c r="BY15" s="18">
        <f t="shared" si="71"/>
        <v>30.277959704710675</v>
      </c>
      <c r="BZ15" s="39">
        <f t="shared" si="72"/>
        <v>0.24339966516390624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7.4352831136617406</v>
      </c>
      <c r="H16" s="46">
        <f t="shared" si="1"/>
        <v>74643.8028169014</v>
      </c>
      <c r="I16" s="35">
        <v>1.3504</v>
      </c>
      <c r="J16" s="31">
        <v>0.10100000000000001</v>
      </c>
      <c r="K16" s="31">
        <v>1.3049999999999999</v>
      </c>
      <c r="L16" s="3">
        <f t="shared" si="2"/>
        <v>1.0335497876706325</v>
      </c>
      <c r="M16" s="3">
        <f t="shared" si="3"/>
        <v>1.4795239757788794</v>
      </c>
      <c r="N16" s="3">
        <f t="shared" si="4"/>
        <v>0</v>
      </c>
      <c r="O16" s="3">
        <f t="shared" si="52"/>
        <v>1.4795239757788794</v>
      </c>
      <c r="P16" s="18">
        <f t="shared" si="6"/>
        <v>0</v>
      </c>
      <c r="Q16" s="18">
        <f t="shared" si="53"/>
        <v>50.727046803963084</v>
      </c>
      <c r="R16" s="39">
        <f t="shared" si="54"/>
        <v>0</v>
      </c>
      <c r="S16" s="35">
        <v>1.4457</v>
      </c>
      <c r="T16" s="31">
        <v>0.09</v>
      </c>
      <c r="U16" s="31">
        <v>1.2689999999999999</v>
      </c>
      <c r="V16" s="3">
        <f t="shared" si="9"/>
        <v>1.0050380693900633</v>
      </c>
      <c r="W16" s="3">
        <f t="shared" si="10"/>
        <v>1.6034511433207217</v>
      </c>
      <c r="X16" s="3">
        <f t="shared" si="11"/>
        <v>3.2069022866414434</v>
      </c>
      <c r="Y16" s="3">
        <f t="shared" si="55"/>
        <v>4.8103534299621646</v>
      </c>
      <c r="Z16" s="18">
        <f t="shared" si="13"/>
        <v>9.7646543987031084E-2</v>
      </c>
      <c r="AA16" s="18">
        <f t="shared" si="56"/>
        <v>53.33961033639806</v>
      </c>
      <c r="AB16" s="39">
        <f t="shared" si="57"/>
        <v>6.0122341847201437E-2</v>
      </c>
      <c r="AC16" s="35">
        <v>1.2014</v>
      </c>
      <c r="AD16" s="31">
        <v>0.08</v>
      </c>
      <c r="AE16" s="31">
        <v>1.3220000000000001</v>
      </c>
      <c r="AF16" s="3">
        <f t="shared" si="16"/>
        <v>1.047013654636457</v>
      </c>
      <c r="AG16" s="3">
        <f t="shared" si="17"/>
        <v>1.201750443107741</v>
      </c>
      <c r="AH16" s="3">
        <f t="shared" si="18"/>
        <v>4.8070017724309642</v>
      </c>
      <c r="AI16" s="3">
        <f t="shared" si="58"/>
        <v>6.0087522155387054</v>
      </c>
      <c r="AJ16" s="18">
        <f t="shared" si="20"/>
        <v>0.1883970144515483</v>
      </c>
      <c r="AK16" s="18">
        <f t="shared" si="59"/>
        <v>46.642346212852779</v>
      </c>
      <c r="AL16" s="39">
        <f t="shared" si="60"/>
        <v>0.10306089128737579</v>
      </c>
      <c r="AM16" s="35">
        <v>1.034</v>
      </c>
      <c r="AN16" s="31">
        <v>3.4000000000000002E-2</v>
      </c>
      <c r="AO16" s="31">
        <v>1.377</v>
      </c>
      <c r="AP16" s="3">
        <f t="shared" si="23"/>
        <v>1.0905732242317709</v>
      </c>
      <c r="AQ16" s="3">
        <f t="shared" si="24"/>
        <v>0.96579529076292558</v>
      </c>
      <c r="AR16" s="3">
        <f t="shared" si="25"/>
        <v>5.7947717445775524</v>
      </c>
      <c r="AS16" s="3">
        <f t="shared" si="61"/>
        <v>6.7605670353404781</v>
      </c>
      <c r="AT16" s="18">
        <f t="shared" si="27"/>
        <v>0.13030442841329573</v>
      </c>
      <c r="AU16" s="18">
        <f t="shared" si="62"/>
        <v>42.05322621988725</v>
      </c>
      <c r="AV16" s="39">
        <f t="shared" si="63"/>
        <v>0.13779612803731017</v>
      </c>
      <c r="AW16" s="35">
        <v>0.94189999999999996</v>
      </c>
      <c r="AX16" s="31">
        <v>2.8000000000000001E-2</v>
      </c>
      <c r="AY16" s="31">
        <v>1.3819999999999999</v>
      </c>
      <c r="AZ16" s="3">
        <f t="shared" si="30"/>
        <v>1.094533185104072</v>
      </c>
      <c r="BA16" s="3">
        <f t="shared" si="31"/>
        <v>0.80723838578365315</v>
      </c>
      <c r="BB16" s="3">
        <f t="shared" si="32"/>
        <v>6.4579070862692252</v>
      </c>
      <c r="BC16" s="3">
        <f t="shared" si="64"/>
        <v>7.2651454720528781</v>
      </c>
      <c r="BD16" s="18">
        <f t="shared" si="34"/>
        <v>0.14412032472721109</v>
      </c>
      <c r="BE16" s="18">
        <f t="shared" si="65"/>
        <v>39.5283878008184</v>
      </c>
      <c r="BF16" s="39">
        <f t="shared" si="66"/>
        <v>0.16337390532622531</v>
      </c>
      <c r="BG16" s="35">
        <v>0.86450000000000005</v>
      </c>
      <c r="BH16" s="31">
        <v>2.4E-2</v>
      </c>
      <c r="BI16" s="31">
        <v>1.393</v>
      </c>
      <c r="BJ16" s="3">
        <f t="shared" si="37"/>
        <v>1.1032450990231351</v>
      </c>
      <c r="BK16" s="3">
        <f t="shared" si="38"/>
        <v>0.69088911989534818</v>
      </c>
      <c r="BL16" s="3">
        <f t="shared" si="39"/>
        <v>6.9088911989534809</v>
      </c>
      <c r="BM16" s="3">
        <f t="shared" si="67"/>
        <v>7.5997803188488291</v>
      </c>
      <c r="BN16" s="18">
        <f t="shared" si="41"/>
        <v>0.15688253638622274</v>
      </c>
      <c r="BO16" s="18">
        <f t="shared" si="68"/>
        <v>37.406536621275194</v>
      </c>
      <c r="BP16" s="39">
        <f t="shared" si="69"/>
        <v>0.1846974305294013</v>
      </c>
      <c r="BQ16" s="35">
        <v>0.83250000000000002</v>
      </c>
      <c r="BR16" s="31">
        <v>2.1000000000000001E-2</v>
      </c>
      <c r="BS16" s="31">
        <v>1.4359999999999999</v>
      </c>
      <c r="BT16" s="3">
        <f t="shared" si="44"/>
        <v>1.1373007625249258</v>
      </c>
      <c r="BU16" s="3">
        <f t="shared" si="45"/>
        <v>0.6808532103462499</v>
      </c>
      <c r="BV16" s="3">
        <f t="shared" si="46"/>
        <v>8.170238524154998</v>
      </c>
      <c r="BW16" s="3">
        <f t="shared" si="70"/>
        <v>8.8510917345012476</v>
      </c>
      <c r="BX16" s="18">
        <f t="shared" si="48"/>
        <v>0.17505339913055099</v>
      </c>
      <c r="BY16" s="18">
        <f t="shared" si="71"/>
        <v>36.529285487613919</v>
      </c>
      <c r="BZ16" s="39">
        <f t="shared" si="72"/>
        <v>0.22366269734252817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7.7916350481770413</v>
      </c>
      <c r="H17" s="46">
        <f t="shared" si="1"/>
        <v>78221.267605633795</v>
      </c>
      <c r="I17" s="35">
        <v>1.8555999999999999</v>
      </c>
      <c r="J17" s="31">
        <v>5.1999999999999998E-2</v>
      </c>
      <c r="K17" s="31">
        <v>1.31</v>
      </c>
      <c r="L17" s="3">
        <f t="shared" si="2"/>
        <v>1.0375097485429339</v>
      </c>
      <c r="M17" s="3">
        <f t="shared" si="3"/>
        <v>2.815058629767262</v>
      </c>
      <c r="N17" s="3">
        <f t="shared" si="4"/>
        <v>0</v>
      </c>
      <c r="O17" s="3">
        <f t="shared" si="52"/>
        <v>2.815058629767262</v>
      </c>
      <c r="P17" s="18">
        <f t="shared" si="6"/>
        <v>0</v>
      </c>
      <c r="Q17" s="18">
        <f t="shared" si="53"/>
        <v>74.313682622547759</v>
      </c>
      <c r="R17" s="39">
        <f t="shared" si="54"/>
        <v>0</v>
      </c>
      <c r="S17" s="35">
        <v>1.8091999999999999</v>
      </c>
      <c r="T17" s="31">
        <v>2.3E-2</v>
      </c>
      <c r="U17" s="31">
        <v>1.2769999999999999</v>
      </c>
      <c r="V17" s="3">
        <f t="shared" si="9"/>
        <v>1.0113740067857453</v>
      </c>
      <c r="W17" s="3">
        <f t="shared" si="10"/>
        <v>2.5429105176961655</v>
      </c>
      <c r="X17" s="3">
        <f t="shared" si="11"/>
        <v>5.085821035392331</v>
      </c>
      <c r="Y17" s="3">
        <f t="shared" si="55"/>
        <v>7.628731553088496</v>
      </c>
      <c r="Z17" s="18">
        <f t="shared" si="13"/>
        <v>2.5269738853426354E-2</v>
      </c>
      <c r="AA17" s="18">
        <f t="shared" si="56"/>
        <v>72.849870908468034</v>
      </c>
      <c r="AB17" s="39">
        <f t="shared" si="57"/>
        <v>6.981235480543807E-2</v>
      </c>
      <c r="AC17" s="35">
        <v>1.5575000000000001</v>
      </c>
      <c r="AD17" s="31">
        <v>6.3E-2</v>
      </c>
      <c r="AE17" s="31">
        <v>1.2050000000000001</v>
      </c>
      <c r="AF17" s="3">
        <f t="shared" si="16"/>
        <v>0.95435057022460712</v>
      </c>
      <c r="AG17" s="3">
        <f t="shared" si="17"/>
        <v>1.6780555359783582</v>
      </c>
      <c r="AH17" s="3">
        <f t="shared" si="18"/>
        <v>6.7122221439134329</v>
      </c>
      <c r="AI17" s="3">
        <f t="shared" si="58"/>
        <v>8.390277679891792</v>
      </c>
      <c r="AJ17" s="18">
        <f t="shared" si="20"/>
        <v>0.12326385962270348</v>
      </c>
      <c r="AK17" s="18">
        <f t="shared" si="59"/>
        <v>64.90932331291053</v>
      </c>
      <c r="AL17" s="39">
        <f t="shared" si="60"/>
        <v>0.10340921459858086</v>
      </c>
      <c r="AM17" s="35">
        <v>1.2299</v>
      </c>
      <c r="AN17" s="31">
        <v>3.7999999999999999E-2</v>
      </c>
      <c r="AO17" s="31">
        <v>1.1919999999999999</v>
      </c>
      <c r="AP17" s="3">
        <f t="shared" si="23"/>
        <v>0.94405467195662374</v>
      </c>
      <c r="AQ17" s="3">
        <f t="shared" si="24"/>
        <v>1.0239252179476397</v>
      </c>
      <c r="AR17" s="3">
        <f t="shared" si="25"/>
        <v>6.1435513076858372</v>
      </c>
      <c r="AS17" s="3">
        <f t="shared" si="61"/>
        <v>7.1674765256334769</v>
      </c>
      <c r="AT17" s="18">
        <f t="shared" si="27"/>
        <v>0.10913108809913594</v>
      </c>
      <c r="AU17" s="18">
        <f t="shared" si="62"/>
        <v>54.574307848847589</v>
      </c>
      <c r="AV17" s="39">
        <f t="shared" si="63"/>
        <v>0.11257222583017271</v>
      </c>
      <c r="AW17" s="35">
        <v>0.96579999999999999</v>
      </c>
      <c r="AX17" s="31">
        <v>4.9000000000000002E-2</v>
      </c>
      <c r="AY17" s="31">
        <v>1.1879999999999999</v>
      </c>
      <c r="AZ17" s="3">
        <f t="shared" si="30"/>
        <v>0.94088670325878276</v>
      </c>
      <c r="BA17" s="3">
        <f t="shared" si="31"/>
        <v>0.62716730336410254</v>
      </c>
      <c r="BB17" s="3">
        <f t="shared" si="32"/>
        <v>5.0173384269128203</v>
      </c>
      <c r="BC17" s="3">
        <f t="shared" si="64"/>
        <v>5.644505730276923</v>
      </c>
      <c r="BD17" s="18">
        <f t="shared" si="34"/>
        <v>0.18637174686958841</v>
      </c>
      <c r="BE17" s="18">
        <f t="shared" si="65"/>
        <v>46.242569191768773</v>
      </c>
      <c r="BF17" s="39">
        <f t="shared" si="66"/>
        <v>0.10850042535711688</v>
      </c>
      <c r="BG17" s="35">
        <v>0.65580000000000005</v>
      </c>
      <c r="BH17" s="31">
        <v>5.7000000000000002E-2</v>
      </c>
      <c r="BI17" s="31">
        <v>1.345</v>
      </c>
      <c r="BJ17" s="3">
        <f t="shared" si="37"/>
        <v>1.0652294746490427</v>
      </c>
      <c r="BK17" s="3">
        <f t="shared" si="38"/>
        <v>0.37064958547550131</v>
      </c>
      <c r="BL17" s="3">
        <f t="shared" si="39"/>
        <v>3.7064958547550129</v>
      </c>
      <c r="BM17" s="3">
        <f t="shared" si="67"/>
        <v>4.0771454402305141</v>
      </c>
      <c r="BN17" s="18">
        <f t="shared" si="41"/>
        <v>0.34736059652531737</v>
      </c>
      <c r="BO17" s="18">
        <f t="shared" si="68"/>
        <v>36.462792653736081</v>
      </c>
      <c r="BP17" s="39">
        <f t="shared" si="69"/>
        <v>0.10165145302920825</v>
      </c>
      <c r="BQ17" s="35">
        <v>0.60040000000000004</v>
      </c>
      <c r="BR17" s="31">
        <v>4.2999999999999997E-2</v>
      </c>
      <c r="BS17" s="31">
        <v>1.4039999999999999</v>
      </c>
      <c r="BT17" s="3">
        <f t="shared" si="44"/>
        <v>1.1119570129421978</v>
      </c>
      <c r="BU17" s="3">
        <f t="shared" si="45"/>
        <v>0.33852574937960422</v>
      </c>
      <c r="BV17" s="3">
        <f t="shared" si="46"/>
        <v>4.0623089925552502</v>
      </c>
      <c r="BW17" s="3">
        <f t="shared" si="70"/>
        <v>4.4008347419348546</v>
      </c>
      <c r="BX17" s="18">
        <f t="shared" si="48"/>
        <v>0.34264550965625706</v>
      </c>
      <c r="BY17" s="18">
        <f t="shared" si="71"/>
        <v>34.71505194339089</v>
      </c>
      <c r="BZ17" s="39">
        <f t="shared" si="72"/>
        <v>0.11701866381129351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8.1479869826923412</v>
      </c>
      <c r="H18" s="46">
        <f t="shared" si="1"/>
        <v>81798.732394366205</v>
      </c>
      <c r="I18" s="35">
        <v>1.9661</v>
      </c>
      <c r="J18" s="31">
        <v>2.7E-2</v>
      </c>
      <c r="K18" s="31">
        <v>1.2909999999999999</v>
      </c>
      <c r="L18" s="3">
        <f t="shared" si="2"/>
        <v>1.0224618972281889</v>
      </c>
      <c r="M18" s="3">
        <f t="shared" si="3"/>
        <v>3.0693033707209967</v>
      </c>
      <c r="N18" s="3">
        <f t="shared" si="4"/>
        <v>0</v>
      </c>
      <c r="O18" s="3">
        <f t="shared" si="52"/>
        <v>3.0693033707209967</v>
      </c>
      <c r="P18" s="18">
        <f t="shared" si="6"/>
        <v>0</v>
      </c>
      <c r="Q18" s="18">
        <f t="shared" si="53"/>
        <v>88.969898068536423</v>
      </c>
      <c r="R18" s="39">
        <f t="shared" si="54"/>
        <v>0</v>
      </c>
      <c r="S18" s="35">
        <v>1.8371999999999999</v>
      </c>
      <c r="T18" s="31">
        <v>2.5000000000000001E-2</v>
      </c>
      <c r="U18" s="31">
        <v>1.2769999999999999</v>
      </c>
      <c r="V18" s="3">
        <f t="shared" si="9"/>
        <v>1.0113740067857453</v>
      </c>
      <c r="W18" s="3">
        <f t="shared" si="10"/>
        <v>2.6222300708813164</v>
      </c>
      <c r="X18" s="3">
        <f t="shared" si="11"/>
        <v>5.2444601417626329</v>
      </c>
      <c r="Y18" s="3">
        <f t="shared" si="55"/>
        <v>7.8666902126439489</v>
      </c>
      <c r="Z18" s="18">
        <f t="shared" si="13"/>
        <v>2.7467107449376475E-2</v>
      </c>
      <c r="AA18" s="18">
        <f t="shared" si="56"/>
        <v>84.319551423617597</v>
      </c>
      <c r="AB18" s="39">
        <f t="shared" si="57"/>
        <v>6.2197438829041003E-2</v>
      </c>
      <c r="AC18" s="35">
        <v>1.7222</v>
      </c>
      <c r="AD18" s="31">
        <v>0.02</v>
      </c>
      <c r="AE18" s="31">
        <v>1.2629999999999999</v>
      </c>
      <c r="AF18" s="3">
        <f t="shared" si="16"/>
        <v>1.0002861163433019</v>
      </c>
      <c r="AG18" s="3">
        <f t="shared" si="17"/>
        <v>2.2539796790706248</v>
      </c>
      <c r="AH18" s="3">
        <f t="shared" si="18"/>
        <v>9.0159187162824992</v>
      </c>
      <c r="AI18" s="3">
        <f t="shared" si="58"/>
        <v>11.269898395353124</v>
      </c>
      <c r="AJ18" s="18">
        <f t="shared" si="20"/>
        <v>4.2989046810759525E-2</v>
      </c>
      <c r="AK18" s="18">
        <f t="shared" si="59"/>
        <v>80.170677380439429</v>
      </c>
      <c r="AL18" s="39">
        <f t="shared" si="60"/>
        <v>0.11245905623946072</v>
      </c>
      <c r="AM18" s="35">
        <v>1.3878999999999999</v>
      </c>
      <c r="AN18" s="31">
        <v>3.4000000000000002E-2</v>
      </c>
      <c r="AO18" s="31">
        <v>1.266</v>
      </c>
      <c r="AP18" s="3">
        <f t="shared" si="23"/>
        <v>1.0026620928666827</v>
      </c>
      <c r="AQ18" s="3">
        <f t="shared" si="24"/>
        <v>1.470821224594413</v>
      </c>
      <c r="AR18" s="3">
        <f t="shared" si="25"/>
        <v>8.8249273475664776</v>
      </c>
      <c r="AS18" s="3">
        <f t="shared" si="61"/>
        <v>10.295748572160891</v>
      </c>
      <c r="AT18" s="18">
        <f t="shared" si="27"/>
        <v>0.11014345778477108</v>
      </c>
      <c r="AU18" s="18">
        <f t="shared" si="62"/>
        <v>68.110080922748438</v>
      </c>
      <c r="AV18" s="39">
        <f t="shared" si="63"/>
        <v>0.12956859290148037</v>
      </c>
      <c r="AW18" s="35">
        <v>1.1938</v>
      </c>
      <c r="AX18" s="31">
        <v>2.1000000000000001E-2</v>
      </c>
      <c r="AY18" s="31">
        <v>1.2769999999999999</v>
      </c>
      <c r="AZ18" s="3">
        <f t="shared" si="30"/>
        <v>1.0113740067857453</v>
      </c>
      <c r="BA18" s="3">
        <f t="shared" si="31"/>
        <v>1.107187232405811</v>
      </c>
      <c r="BB18" s="3">
        <f t="shared" si="32"/>
        <v>8.8574978592464877</v>
      </c>
      <c r="BC18" s="3">
        <f t="shared" si="64"/>
        <v>9.9646850916522993</v>
      </c>
      <c r="BD18" s="18">
        <f t="shared" si="34"/>
        <v>9.2289481029904932E-2</v>
      </c>
      <c r="BE18" s="18">
        <f t="shared" si="65"/>
        <v>61.107503081175537</v>
      </c>
      <c r="BF18" s="39">
        <f t="shared" si="66"/>
        <v>0.14494943194586335</v>
      </c>
      <c r="BG18" s="35">
        <v>1.0481</v>
      </c>
      <c r="BH18" s="31">
        <v>2.1000000000000001E-2</v>
      </c>
      <c r="BI18" s="31">
        <v>1.286</v>
      </c>
      <c r="BJ18" s="3">
        <f t="shared" si="37"/>
        <v>1.0185019363558878</v>
      </c>
      <c r="BK18" s="3">
        <f t="shared" si="38"/>
        <v>0.86549289009252428</v>
      </c>
      <c r="BL18" s="3">
        <f t="shared" si="39"/>
        <v>8.6549289009252419</v>
      </c>
      <c r="BM18" s="3">
        <f t="shared" si="67"/>
        <v>9.5204217910177658</v>
      </c>
      <c r="BN18" s="18">
        <f t="shared" si="41"/>
        <v>0.11699366860567627</v>
      </c>
      <c r="BO18" s="18">
        <f t="shared" si="68"/>
        <v>55.851060054296767</v>
      </c>
      <c r="BP18" s="39">
        <f t="shared" si="69"/>
        <v>0.15496445174919102</v>
      </c>
      <c r="BQ18" s="35">
        <v>0.94220000000000004</v>
      </c>
      <c r="BR18" s="31">
        <v>2.7E-2</v>
      </c>
      <c r="BS18" s="31">
        <v>1.2929999999999999</v>
      </c>
      <c r="BT18" s="3">
        <f t="shared" si="44"/>
        <v>1.0240458815771094</v>
      </c>
      <c r="BU18" s="3">
        <f t="shared" si="45"/>
        <v>0.70706505690260579</v>
      </c>
      <c r="BV18" s="3">
        <f t="shared" si="46"/>
        <v>8.4847806828312695</v>
      </c>
      <c r="BW18" s="3">
        <f t="shared" si="70"/>
        <v>9.1918457397338749</v>
      </c>
      <c r="BX18" s="18">
        <f t="shared" si="48"/>
        <v>0.18247492236381352</v>
      </c>
      <c r="BY18" s="18">
        <f t="shared" si="71"/>
        <v>52.030488218013566</v>
      </c>
      <c r="BZ18" s="39">
        <f t="shared" si="72"/>
        <v>0.16307324750210087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8.504338917207642</v>
      </c>
      <c r="H19" s="46">
        <f t="shared" si="1"/>
        <v>85376.1971830986</v>
      </c>
      <c r="I19" s="35">
        <v>1.9654</v>
      </c>
      <c r="J19" s="31">
        <v>3.9E-2</v>
      </c>
      <c r="K19" s="31">
        <v>1.2749999999999999</v>
      </c>
      <c r="L19" s="3">
        <f t="shared" si="2"/>
        <v>1.0097900224368248</v>
      </c>
      <c r="M19" s="3">
        <f t="shared" si="3"/>
        <v>2.9915646890419176</v>
      </c>
      <c r="N19" s="3">
        <f t="shared" si="4"/>
        <v>0</v>
      </c>
      <c r="O19" s="3">
        <f t="shared" si="52"/>
        <v>2.9915646890419176</v>
      </c>
      <c r="P19" s="18">
        <f t="shared" si="6"/>
        <v>0</v>
      </c>
      <c r="Q19" s="18">
        <f t="shared" si="53"/>
        <v>101.13244347360477</v>
      </c>
      <c r="R19" s="39">
        <f t="shared" si="54"/>
        <v>0</v>
      </c>
      <c r="S19" s="35">
        <v>1.8588</v>
      </c>
      <c r="T19" s="31">
        <v>2.1999999999999999E-2</v>
      </c>
      <c r="U19" s="31">
        <v>1.24</v>
      </c>
      <c r="V19" s="3">
        <f t="shared" si="9"/>
        <v>0.98207029633071596</v>
      </c>
      <c r="W19" s="3">
        <f t="shared" si="10"/>
        <v>2.5309573300080634</v>
      </c>
      <c r="X19" s="3">
        <f t="shared" si="11"/>
        <v>5.0619146600161269</v>
      </c>
      <c r="Y19" s="3">
        <f t="shared" si="55"/>
        <v>7.5928719900241903</v>
      </c>
      <c r="Z19" s="18">
        <f t="shared" si="13"/>
        <v>2.2790674283993173E-2</v>
      </c>
      <c r="AA19" s="18">
        <f t="shared" si="56"/>
        <v>96.759636434468604</v>
      </c>
      <c r="AB19" s="39">
        <f t="shared" si="57"/>
        <v>5.2314320790615591E-2</v>
      </c>
      <c r="AC19" s="35">
        <v>1.5964</v>
      </c>
      <c r="AD19" s="31">
        <v>0.03</v>
      </c>
      <c r="AE19" s="31">
        <v>1.177</v>
      </c>
      <c r="AF19" s="3">
        <f t="shared" si="16"/>
        <v>0.93217478933971998</v>
      </c>
      <c r="AG19" s="3">
        <f t="shared" si="17"/>
        <v>1.6819477077258378</v>
      </c>
      <c r="AH19" s="3">
        <f t="shared" si="18"/>
        <v>6.7277908309033512</v>
      </c>
      <c r="AI19" s="3">
        <f t="shared" si="58"/>
        <v>8.4097385386291883</v>
      </c>
      <c r="AJ19" s="18">
        <f t="shared" si="20"/>
        <v>5.6000937733841384E-2</v>
      </c>
      <c r="AK19" s="18">
        <f t="shared" si="59"/>
        <v>85.995803722748846</v>
      </c>
      <c r="AL19" s="39">
        <f t="shared" si="60"/>
        <v>7.8233943281625723E-2</v>
      </c>
      <c r="AM19" s="35">
        <v>1.4682999999999999</v>
      </c>
      <c r="AN19" s="31">
        <v>2.5000000000000001E-2</v>
      </c>
      <c r="AO19" s="31">
        <v>1.163</v>
      </c>
      <c r="AP19" s="3">
        <f t="shared" si="23"/>
        <v>0.92108689889727646</v>
      </c>
      <c r="AQ19" s="3">
        <f t="shared" si="24"/>
        <v>1.3892012085247112</v>
      </c>
      <c r="AR19" s="3">
        <f t="shared" si="25"/>
        <v>8.3352072511482671</v>
      </c>
      <c r="AS19" s="3">
        <f t="shared" si="61"/>
        <v>9.7244084596729792</v>
      </c>
      <c r="AT19" s="18">
        <f t="shared" si="27"/>
        <v>6.8345797595484634E-2</v>
      </c>
      <c r="AU19" s="18">
        <f t="shared" si="62"/>
        <v>80.741051549077739</v>
      </c>
      <c r="AV19" s="39">
        <f t="shared" si="63"/>
        <v>0.10323382085359373</v>
      </c>
      <c r="AW19" s="35">
        <v>1.3602000000000001</v>
      </c>
      <c r="AX19" s="31">
        <v>0.02</v>
      </c>
      <c r="AY19" s="31">
        <v>1.1599999999999999</v>
      </c>
      <c r="AZ19" s="3">
        <f t="shared" si="30"/>
        <v>0.91871092237389551</v>
      </c>
      <c r="BA19" s="3">
        <f t="shared" si="31"/>
        <v>1.1860353812365485</v>
      </c>
      <c r="BB19" s="3">
        <f t="shared" si="32"/>
        <v>9.488283049892388</v>
      </c>
      <c r="BC19" s="3">
        <f t="shared" si="64"/>
        <v>10.674318431128937</v>
      </c>
      <c r="BD19" s="18">
        <f t="shared" si="34"/>
        <v>7.252656162269705E-2</v>
      </c>
      <c r="BE19" s="18">
        <f t="shared" si="65"/>
        <v>76.306713454043802</v>
      </c>
      <c r="BF19" s="39">
        <f t="shared" si="66"/>
        <v>0.12434401405070035</v>
      </c>
      <c r="BG19" s="35">
        <v>1.2379</v>
      </c>
      <c r="BH19" s="31">
        <v>1.4999999999999999E-2</v>
      </c>
      <c r="BI19" s="31">
        <v>1.161</v>
      </c>
      <c r="BJ19" s="3">
        <f t="shared" si="37"/>
        <v>0.91950291454835587</v>
      </c>
      <c r="BK19" s="3">
        <f t="shared" si="38"/>
        <v>0.98403759469046181</v>
      </c>
      <c r="BL19" s="3">
        <f t="shared" si="39"/>
        <v>9.8403759469046168</v>
      </c>
      <c r="BM19" s="3">
        <f t="shared" si="67"/>
        <v>10.824413541595078</v>
      </c>
      <c r="BN19" s="18">
        <f t="shared" si="41"/>
        <v>6.8110932485295192E-2</v>
      </c>
      <c r="BO19" s="18">
        <f t="shared" si="68"/>
        <v>71.289881363177471</v>
      </c>
      <c r="BP19" s="39">
        <f t="shared" si="69"/>
        <v>0.13803327707580323</v>
      </c>
      <c r="BQ19" s="35">
        <v>1.1163000000000001</v>
      </c>
      <c r="BR19" s="31">
        <v>0.02</v>
      </c>
      <c r="BS19" s="31">
        <v>1.171</v>
      </c>
      <c r="BT19" s="3">
        <f t="shared" si="44"/>
        <v>0.92742283629295841</v>
      </c>
      <c r="BU19" s="3">
        <f t="shared" si="45"/>
        <v>0.81405128285966832</v>
      </c>
      <c r="BV19" s="3">
        <f t="shared" si="46"/>
        <v>9.7686153943160186</v>
      </c>
      <c r="BW19" s="3">
        <f t="shared" si="70"/>
        <v>10.582666677175688</v>
      </c>
      <c r="BX19" s="18">
        <f t="shared" si="48"/>
        <v>0.11086288074398269</v>
      </c>
      <c r="BY19" s="18">
        <f t="shared" si="71"/>
        <v>66.301763765063441</v>
      </c>
      <c r="BZ19" s="39">
        <f t="shared" si="72"/>
        <v>0.14733567916730778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8.860690851722941</v>
      </c>
      <c r="H20" s="46">
        <f t="shared" si="1"/>
        <v>88953.661971830996</v>
      </c>
      <c r="I20" s="36">
        <v>2.0493999999999999</v>
      </c>
      <c r="J20" s="32">
        <v>2.1000000000000001E-2</v>
      </c>
      <c r="K20" s="32">
        <v>1.2809999999999999</v>
      </c>
      <c r="L20" s="3">
        <f t="shared" si="2"/>
        <v>1.0145419754835865</v>
      </c>
      <c r="M20" s="3">
        <f t="shared" si="3"/>
        <v>3.283430655612587</v>
      </c>
      <c r="N20" s="3">
        <f t="shared" si="4"/>
        <v>0</v>
      </c>
      <c r="O20" s="3">
        <f t="shared" si="52"/>
        <v>3.283430655612587</v>
      </c>
      <c r="P20" s="18">
        <f t="shared" si="6"/>
        <v>0</v>
      </c>
      <c r="Q20" s="18">
        <f t="shared" si="53"/>
        <v>118.28295475464346</v>
      </c>
      <c r="R20" s="39">
        <f t="shared" si="54"/>
        <v>0</v>
      </c>
      <c r="S20" s="36">
        <v>1.8985000000000001</v>
      </c>
      <c r="T20" s="32">
        <v>2.3E-2</v>
      </c>
      <c r="U20" s="32">
        <v>1.25</v>
      </c>
      <c r="V20" s="3">
        <f t="shared" si="9"/>
        <v>0.98999021807531851</v>
      </c>
      <c r="W20" s="3">
        <f t="shared" si="10"/>
        <v>2.6829795002093659</v>
      </c>
      <c r="X20" s="3">
        <f t="shared" si="11"/>
        <v>5.3659590004187319</v>
      </c>
      <c r="Y20" s="3">
        <f t="shared" si="55"/>
        <v>8.0489385006280969</v>
      </c>
      <c r="Z20" s="18">
        <f t="shared" si="13"/>
        <v>2.4212463848057329E-2</v>
      </c>
      <c r="AA20" s="18">
        <f t="shared" si="56"/>
        <v>111.28173961677743</v>
      </c>
      <c r="AB20" s="39">
        <f t="shared" si="57"/>
        <v>4.821958228634423E-2</v>
      </c>
      <c r="AC20" s="36">
        <v>1.7558</v>
      </c>
      <c r="AD20" s="32">
        <v>2.5000000000000001E-2</v>
      </c>
      <c r="AE20" s="32">
        <v>1.2230000000000001</v>
      </c>
      <c r="AF20" s="3">
        <f t="shared" si="16"/>
        <v>0.96860642936489172</v>
      </c>
      <c r="AG20" s="3">
        <f t="shared" si="17"/>
        <v>2.1967423812887126</v>
      </c>
      <c r="AH20" s="3">
        <f t="shared" si="18"/>
        <v>8.7869695251548503</v>
      </c>
      <c r="AI20" s="3">
        <f t="shared" si="58"/>
        <v>10.983711906443563</v>
      </c>
      <c r="AJ20" s="18">
        <f t="shared" si="20"/>
        <v>5.0386482558596103E-2</v>
      </c>
      <c r="AK20" s="18">
        <f t="shared" si="59"/>
        <v>104.6609748707636</v>
      </c>
      <c r="AL20" s="39">
        <f t="shared" si="60"/>
        <v>8.3956503711197866E-2</v>
      </c>
      <c r="AM20" s="35">
        <v>1.5898000000000001</v>
      </c>
      <c r="AN20" s="31">
        <v>0.02</v>
      </c>
      <c r="AO20" s="31">
        <v>1.1819999999999999</v>
      </c>
      <c r="AP20" s="3">
        <f t="shared" si="23"/>
        <v>0.93613475021202119</v>
      </c>
      <c r="AQ20" s="3">
        <f t="shared" si="24"/>
        <v>1.6822714084144565</v>
      </c>
      <c r="AR20" s="3">
        <f t="shared" si="25"/>
        <v>10.093628450486738</v>
      </c>
      <c r="AS20" s="3">
        <f t="shared" si="61"/>
        <v>11.775899858901195</v>
      </c>
      <c r="AT20" s="18">
        <f t="shared" si="27"/>
        <v>5.647774220452715E-2</v>
      </c>
      <c r="AU20" s="18">
        <f t="shared" si="62"/>
        <v>96.959174255218443</v>
      </c>
      <c r="AV20" s="39">
        <f t="shared" si="63"/>
        <v>0.10410184005814684</v>
      </c>
      <c r="AW20" s="36">
        <v>1.4717</v>
      </c>
      <c r="AX20" s="32">
        <v>1.7999999999999999E-2</v>
      </c>
      <c r="AY20" s="32">
        <v>1.17</v>
      </c>
      <c r="AZ20" s="3">
        <f t="shared" si="30"/>
        <v>0.92663084411849816</v>
      </c>
      <c r="BA20" s="3">
        <f t="shared" si="31"/>
        <v>1.4124934046863464</v>
      </c>
      <c r="BB20" s="3">
        <f t="shared" si="32"/>
        <v>11.299947237490771</v>
      </c>
      <c r="BC20" s="3">
        <f t="shared" si="64"/>
        <v>12.712440642177118</v>
      </c>
      <c r="BD20" s="18">
        <f t="shared" si="34"/>
        <v>6.6404168538034311E-2</v>
      </c>
      <c r="BE20" s="18">
        <f t="shared" si="65"/>
        <v>91.479760684761317</v>
      </c>
      <c r="BF20" s="39">
        <f t="shared" si="66"/>
        <v>0.12352401397758701</v>
      </c>
      <c r="BG20" s="36">
        <v>1.3677999999999999</v>
      </c>
      <c r="BH20" s="32">
        <v>1.7999999999999999E-2</v>
      </c>
      <c r="BI20" s="32">
        <v>1.17</v>
      </c>
      <c r="BJ20" s="3">
        <f t="shared" si="37"/>
        <v>0.92663084411849816</v>
      </c>
      <c r="BK20" s="3">
        <f t="shared" si="38"/>
        <v>1.2200933152949729</v>
      </c>
      <c r="BL20" s="3">
        <f t="shared" si="39"/>
        <v>12.200933152949728</v>
      </c>
      <c r="BM20" s="3">
        <f t="shared" si="67"/>
        <v>13.421026468244701</v>
      </c>
      <c r="BN20" s="18">
        <f t="shared" si="41"/>
        <v>8.3005210672542865E-2</v>
      </c>
      <c r="BO20" s="18">
        <f t="shared" si="68"/>
        <v>86.659175841658055</v>
      </c>
      <c r="BP20" s="39">
        <f t="shared" si="69"/>
        <v>0.14079216695117241</v>
      </c>
      <c r="BQ20" s="36">
        <v>1.2648999999999999</v>
      </c>
      <c r="BR20" s="32">
        <v>1.2999999999999999E-2</v>
      </c>
      <c r="BS20" s="32">
        <v>1.1719999999999999</v>
      </c>
      <c r="BT20" s="3">
        <f t="shared" si="44"/>
        <v>0.92821482846741865</v>
      </c>
      <c r="BU20" s="3">
        <f t="shared" si="45"/>
        <v>1.046992893561584</v>
      </c>
      <c r="BV20" s="3">
        <f t="shared" si="46"/>
        <v>12.563914722739007</v>
      </c>
      <c r="BW20" s="3">
        <f t="shared" si="70"/>
        <v>13.61090761630059</v>
      </c>
      <c r="BX20" s="18">
        <f t="shared" si="48"/>
        <v>7.21840008207877E-2</v>
      </c>
      <c r="BY20" s="18">
        <f t="shared" si="71"/>
        <v>81.884987387805054</v>
      </c>
      <c r="BZ20" s="39">
        <f t="shared" si="72"/>
        <v>0.15343367720430426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9.2170427862382418</v>
      </c>
      <c r="H21" s="46">
        <f t="shared" si="1"/>
        <v>92531.126760563377</v>
      </c>
      <c r="I21" s="36">
        <v>2.0487000000000002</v>
      </c>
      <c r="J21" s="32">
        <v>7.1999999999999995E-2</v>
      </c>
      <c r="K21" s="32">
        <v>1.2829999999999999</v>
      </c>
      <c r="L21" s="3">
        <f t="shared" si="2"/>
        <v>1.016125959832507</v>
      </c>
      <c r="M21" s="3">
        <f t="shared" si="3"/>
        <v>3.29144174567565</v>
      </c>
      <c r="N21" s="3">
        <f t="shared" si="4"/>
        <v>0</v>
      </c>
      <c r="O21" s="3">
        <f t="shared" si="52"/>
        <v>3.29144174567565</v>
      </c>
      <c r="P21" s="18">
        <f t="shared" si="6"/>
        <v>0</v>
      </c>
      <c r="Q21" s="18">
        <f t="shared" si="53"/>
        <v>133.09905127217144</v>
      </c>
      <c r="R21" s="39">
        <f t="shared" si="54"/>
        <v>0</v>
      </c>
      <c r="S21" s="36">
        <v>1.8996999999999999</v>
      </c>
      <c r="T21" s="32">
        <v>2.8000000000000001E-2</v>
      </c>
      <c r="U21" s="32">
        <v>1.2629999999999999</v>
      </c>
      <c r="V21" s="3">
        <f t="shared" si="9"/>
        <v>1.0002861163433019</v>
      </c>
      <c r="W21" s="3">
        <f t="shared" si="10"/>
        <v>2.7425393778956466</v>
      </c>
      <c r="X21" s="3">
        <f t="shared" si="11"/>
        <v>5.4850787557912932</v>
      </c>
      <c r="Y21" s="3">
        <f t="shared" si="55"/>
        <v>8.2276181336869403</v>
      </c>
      <c r="Z21" s="18">
        <f t="shared" si="13"/>
        <v>3.0092332767531663E-2</v>
      </c>
      <c r="AA21" s="18">
        <f t="shared" si="56"/>
        <v>125.31792417225635</v>
      </c>
      <c r="AB21" s="39">
        <f t="shared" si="57"/>
        <v>4.3769307479525052E-2</v>
      </c>
      <c r="AC21" s="36">
        <v>1.7523</v>
      </c>
      <c r="AD21" s="32">
        <v>2.7E-2</v>
      </c>
      <c r="AE21" s="32">
        <v>1.2270000000000001</v>
      </c>
      <c r="AF21" s="3">
        <f t="shared" si="16"/>
        <v>0.9717743980627328</v>
      </c>
      <c r="AG21" s="3">
        <f t="shared" si="17"/>
        <v>2.2023288743311307</v>
      </c>
      <c r="AH21" s="3">
        <f t="shared" si="18"/>
        <v>8.8093154973245227</v>
      </c>
      <c r="AI21" s="3">
        <f t="shared" si="58"/>
        <v>11.011644371655652</v>
      </c>
      <c r="AJ21" s="18">
        <f t="shared" si="20"/>
        <v>5.4773943378752084E-2</v>
      </c>
      <c r="AK21" s="18">
        <f t="shared" si="59"/>
        <v>117.62035279958869</v>
      </c>
      <c r="AL21" s="39">
        <f t="shared" si="60"/>
        <v>7.4896183250993689E-2</v>
      </c>
      <c r="AM21" s="36">
        <v>1.6355999999999999</v>
      </c>
      <c r="AN21" s="32">
        <v>2.9000000000000001E-2</v>
      </c>
      <c r="AO21" s="32">
        <v>1.204</v>
      </c>
      <c r="AP21" s="3">
        <f t="shared" si="23"/>
        <v>0.95355857805014677</v>
      </c>
      <c r="AQ21" s="3">
        <f t="shared" si="24"/>
        <v>1.847495133199057</v>
      </c>
      <c r="AR21" s="3">
        <f t="shared" si="25"/>
        <v>11.084970799194341</v>
      </c>
      <c r="AS21" s="3">
        <f t="shared" si="61"/>
        <v>12.932465932393399</v>
      </c>
      <c r="AT21" s="18">
        <f t="shared" si="27"/>
        <v>8.496955615833586E-2</v>
      </c>
      <c r="AU21" s="18">
        <f t="shared" si="62"/>
        <v>111.52600694348071</v>
      </c>
      <c r="AV21" s="39">
        <f t="shared" si="63"/>
        <v>9.9393595296673687E-2</v>
      </c>
      <c r="AW21" s="36">
        <v>1.5051000000000001</v>
      </c>
      <c r="AX21" s="32">
        <v>1.7000000000000001E-2</v>
      </c>
      <c r="AY21" s="32">
        <v>1.1910000000000001</v>
      </c>
      <c r="AZ21" s="3">
        <f t="shared" si="30"/>
        <v>0.9432626797821636</v>
      </c>
      <c r="BA21" s="3">
        <f t="shared" si="31"/>
        <v>1.5308419679364806</v>
      </c>
      <c r="BB21" s="3">
        <f t="shared" si="32"/>
        <v>12.246735743491845</v>
      </c>
      <c r="BC21" s="3">
        <f t="shared" si="64"/>
        <v>13.777577711428325</v>
      </c>
      <c r="BD21" s="18">
        <f t="shared" si="34"/>
        <v>6.4986561540246901E-2</v>
      </c>
      <c r="BE21" s="18">
        <f t="shared" si="65"/>
        <v>104.71099293986383</v>
      </c>
      <c r="BF21" s="39">
        <f t="shared" si="66"/>
        <v>0.11695749796322934</v>
      </c>
      <c r="BG21" s="36">
        <v>1.4031</v>
      </c>
      <c r="BH21" s="32">
        <v>1.7999999999999999E-2</v>
      </c>
      <c r="BI21" s="32">
        <v>1.1919999999999999</v>
      </c>
      <c r="BJ21" s="3">
        <f t="shared" si="37"/>
        <v>0.94405467195662374</v>
      </c>
      <c r="BK21" s="3">
        <f t="shared" si="38"/>
        <v>1.332618645549027</v>
      </c>
      <c r="BL21" s="3">
        <f t="shared" si="39"/>
        <v>13.326186455490269</v>
      </c>
      <c r="BM21" s="3">
        <f t="shared" si="67"/>
        <v>14.658805101039297</v>
      </c>
      <c r="BN21" s="18">
        <f t="shared" si="41"/>
        <v>8.6156122183528361E-2</v>
      </c>
      <c r="BO21" s="18">
        <f t="shared" si="68"/>
        <v>99.384315327841435</v>
      </c>
      <c r="BP21" s="39">
        <f t="shared" si="69"/>
        <v>0.13408742024866657</v>
      </c>
      <c r="BQ21" s="36">
        <v>1.2983</v>
      </c>
      <c r="BR21" s="32">
        <v>1.2E-2</v>
      </c>
      <c r="BS21" s="32">
        <v>1.1950000000000001</v>
      </c>
      <c r="BT21" s="3">
        <f t="shared" si="44"/>
        <v>0.94643064848000458</v>
      </c>
      <c r="BU21" s="3">
        <f t="shared" si="45"/>
        <v>1.1467323124622468</v>
      </c>
      <c r="BV21" s="3">
        <f t="shared" si="46"/>
        <v>13.760787749546962</v>
      </c>
      <c r="BW21" s="3">
        <f t="shared" si="70"/>
        <v>14.907520062009208</v>
      </c>
      <c r="BX21" s="18">
        <f t="shared" si="48"/>
        <v>6.9272271733893248E-2</v>
      </c>
      <c r="BY21" s="18">
        <f t="shared" si="71"/>
        <v>93.911415193136079</v>
      </c>
      <c r="BZ21" s="39">
        <f t="shared" si="72"/>
        <v>0.14652944715237054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9.5733947207535426</v>
      </c>
      <c r="H22" s="46">
        <f t="shared" si="1"/>
        <v>96108.591549295772</v>
      </c>
      <c r="I22" s="35">
        <v>2.0600999999999998</v>
      </c>
      <c r="J22" s="31">
        <v>3.9E-2</v>
      </c>
      <c r="K22" s="32">
        <v>1.2969999999999999</v>
      </c>
      <c r="L22" s="3">
        <f t="shared" si="2"/>
        <v>1.0272138502749504</v>
      </c>
      <c r="M22" s="3">
        <f t="shared" si="3"/>
        <v>3.4012040050789007</v>
      </c>
      <c r="N22" s="3">
        <f t="shared" si="4"/>
        <v>0</v>
      </c>
      <c r="O22" s="3">
        <f t="shared" si="52"/>
        <v>3.4012040050789007</v>
      </c>
      <c r="P22" s="18">
        <f t="shared" si="6"/>
        <v>0</v>
      </c>
      <c r="Q22" s="18">
        <f t="shared" si="53"/>
        <v>149.80843150705124</v>
      </c>
      <c r="R22" s="39">
        <f t="shared" si="54"/>
        <v>0</v>
      </c>
      <c r="S22" s="35">
        <v>1.8925000000000001</v>
      </c>
      <c r="T22" s="31">
        <v>0.04</v>
      </c>
      <c r="U22" s="32">
        <v>1.27</v>
      </c>
      <c r="V22" s="3">
        <f t="shared" si="9"/>
        <v>1.0058300615645237</v>
      </c>
      <c r="W22" s="3">
        <f t="shared" si="10"/>
        <v>2.7520438130490339</v>
      </c>
      <c r="X22" s="3">
        <f t="shared" si="11"/>
        <v>5.5040876260980678</v>
      </c>
      <c r="Y22" s="3">
        <f t="shared" si="55"/>
        <v>8.2561314391471008</v>
      </c>
      <c r="Z22" s="18">
        <f t="shared" si="13"/>
        <v>4.3466888838156983E-2</v>
      </c>
      <c r="AA22" s="18">
        <f t="shared" si="56"/>
        <v>140.00104385790402</v>
      </c>
      <c r="AB22" s="39">
        <f t="shared" si="57"/>
        <v>3.9314618480163023E-2</v>
      </c>
      <c r="AC22" s="35">
        <v>1.7919</v>
      </c>
      <c r="AD22" s="31">
        <v>2.8000000000000001E-2</v>
      </c>
      <c r="AE22" s="32">
        <v>1.26</v>
      </c>
      <c r="AF22" s="3">
        <f t="shared" si="16"/>
        <v>0.99791013981992116</v>
      </c>
      <c r="AG22" s="3">
        <f t="shared" si="17"/>
        <v>2.4285371678827667</v>
      </c>
      <c r="AH22" s="3">
        <f t="shared" si="18"/>
        <v>9.714148671531067</v>
      </c>
      <c r="AI22" s="3">
        <f t="shared" si="58"/>
        <v>12.142685839413833</v>
      </c>
      <c r="AJ22" s="18">
        <f t="shared" si="20"/>
        <v>5.9899092198673974E-2</v>
      </c>
      <c r="AK22" s="18">
        <f t="shared" si="59"/>
        <v>134.11427060310564</v>
      </c>
      <c r="AL22" s="39">
        <f t="shared" si="60"/>
        <v>7.2431879380523728E-2</v>
      </c>
      <c r="AM22" s="36">
        <v>1.6569</v>
      </c>
      <c r="AN22" s="32">
        <v>2.1000000000000001E-2</v>
      </c>
      <c r="AO22" s="32">
        <v>1.2410000000000001</v>
      </c>
      <c r="AP22" s="3">
        <f t="shared" si="23"/>
        <v>0.98286228850517632</v>
      </c>
      <c r="AQ22" s="3">
        <f t="shared" si="24"/>
        <v>2.0142449537858931</v>
      </c>
      <c r="AR22" s="3">
        <f t="shared" si="25"/>
        <v>12.085469722715356</v>
      </c>
      <c r="AS22" s="3">
        <f t="shared" si="61"/>
        <v>14.099714676501248</v>
      </c>
      <c r="AT22" s="18">
        <f t="shared" si="27"/>
        <v>6.5369510921503698E-2</v>
      </c>
      <c r="AU22" s="18">
        <f t="shared" si="62"/>
        <v>126.2145251816565</v>
      </c>
      <c r="AV22" s="39">
        <f t="shared" si="63"/>
        <v>9.5753398472332163E-2</v>
      </c>
      <c r="AW22" s="35">
        <v>1.5291999999999999</v>
      </c>
      <c r="AX22" s="31">
        <v>2.1000000000000001E-2</v>
      </c>
      <c r="AY22" s="32">
        <v>1.2190000000000001</v>
      </c>
      <c r="AZ22" s="3">
        <f t="shared" si="30"/>
        <v>0.96543846066705075</v>
      </c>
      <c r="BA22" s="3">
        <f t="shared" si="31"/>
        <v>1.6554349326079767</v>
      </c>
      <c r="BB22" s="3">
        <f t="shared" si="32"/>
        <v>13.243479460863814</v>
      </c>
      <c r="BC22" s="3">
        <f t="shared" si="64"/>
        <v>14.89891439347179</v>
      </c>
      <c r="BD22" s="18">
        <f t="shared" si="34"/>
        <v>8.4096480482458227E-2</v>
      </c>
      <c r="BE22" s="18">
        <f t="shared" si="65"/>
        <v>118.74195117929314</v>
      </c>
      <c r="BF22" s="39">
        <f t="shared" si="66"/>
        <v>0.1115315971258293</v>
      </c>
      <c r="BG22" s="35">
        <v>1.4263999999999999</v>
      </c>
      <c r="BH22" s="31">
        <v>1.7000000000000001E-2</v>
      </c>
      <c r="BI22" s="32">
        <v>1.2150000000000001</v>
      </c>
      <c r="BJ22" s="3">
        <f t="shared" si="37"/>
        <v>0.96227049196920966</v>
      </c>
      <c r="BK22" s="3">
        <f t="shared" si="38"/>
        <v>1.4309067804384854</v>
      </c>
      <c r="BL22" s="3">
        <f t="shared" si="39"/>
        <v>14.309067804384853</v>
      </c>
      <c r="BM22" s="3">
        <f t="shared" si="67"/>
        <v>15.739974584823338</v>
      </c>
      <c r="BN22" s="18">
        <f t="shared" si="41"/>
        <v>8.4540070337345855E-2</v>
      </c>
      <c r="BO22" s="18">
        <f t="shared" si="68"/>
        <v>112.72644133244148</v>
      </c>
      <c r="BP22" s="39">
        <f t="shared" si="69"/>
        <v>0.12693621509957889</v>
      </c>
      <c r="BQ22" s="35">
        <v>1.2948</v>
      </c>
      <c r="BR22" s="31">
        <v>1.7000000000000001E-2</v>
      </c>
      <c r="BS22" s="32">
        <v>1.218</v>
      </c>
      <c r="BT22" s="3">
        <f t="shared" si="44"/>
        <v>0.96464646849259039</v>
      </c>
      <c r="BU22" s="3">
        <f t="shared" si="45"/>
        <v>1.1848846777525508</v>
      </c>
      <c r="BV22" s="3">
        <f t="shared" si="46"/>
        <v>14.21861613303061</v>
      </c>
      <c r="BW22" s="3">
        <f t="shared" si="70"/>
        <v>15.403500810783161</v>
      </c>
      <c r="BX22" s="18">
        <f t="shared" si="48"/>
        <v>0.10194968109100495</v>
      </c>
      <c r="BY22" s="18">
        <f t="shared" si="71"/>
        <v>105.0256524623474</v>
      </c>
      <c r="BZ22" s="39">
        <f t="shared" si="72"/>
        <v>0.13538231660239489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9.9297466552688434</v>
      </c>
      <c r="H23" s="47">
        <f t="shared" si="1"/>
        <v>99686.056338028182</v>
      </c>
      <c r="I23" s="36">
        <v>2.0427</v>
      </c>
      <c r="J23" s="32">
        <v>0.04</v>
      </c>
      <c r="K23" s="32">
        <v>1.2909999999999999</v>
      </c>
      <c r="L23" s="3">
        <f t="shared" si="2"/>
        <v>1.0224618972281889</v>
      </c>
      <c r="M23" s="3">
        <f t="shared" si="3"/>
        <v>3.3131247419162815</v>
      </c>
      <c r="N23" s="3">
        <f t="shared" si="4"/>
        <v>0</v>
      </c>
      <c r="O23" s="3">
        <f t="shared" si="52"/>
        <v>3.3131247419162815</v>
      </c>
      <c r="P23" s="18">
        <f t="shared" si="6"/>
        <v>0</v>
      </c>
      <c r="Q23" s="18">
        <f t="shared" si="53"/>
        <v>166.03171651786943</v>
      </c>
      <c r="R23" s="39">
        <f t="shared" si="54"/>
        <v>0</v>
      </c>
      <c r="S23" s="36">
        <v>1.9211</v>
      </c>
      <c r="T23" s="32">
        <v>4.2999999999999997E-2</v>
      </c>
      <c r="U23" s="32">
        <v>1.2789999999999999</v>
      </c>
      <c r="V23" s="3">
        <f t="shared" si="9"/>
        <v>1.0129579911346658</v>
      </c>
      <c r="W23" s="3">
        <f t="shared" si="10"/>
        <v>2.8761872607964007</v>
      </c>
      <c r="X23" s="3">
        <f t="shared" si="11"/>
        <v>5.7523745215928015</v>
      </c>
      <c r="Y23" s="3">
        <f t="shared" si="55"/>
        <v>8.6285617823892018</v>
      </c>
      <c r="Z23" s="18">
        <f t="shared" si="13"/>
        <v>4.7391523232495514E-2</v>
      </c>
      <c r="AA23" s="18">
        <f t="shared" si="56"/>
        <v>158.09155183915274</v>
      </c>
      <c r="AB23" s="39">
        <f t="shared" si="57"/>
        <v>3.6386349900881777E-2</v>
      </c>
      <c r="AC23" s="36">
        <v>1.8008</v>
      </c>
      <c r="AD23" s="32">
        <v>3.3000000000000002E-2</v>
      </c>
      <c r="AE23" s="32">
        <v>1.266</v>
      </c>
      <c r="AF23" s="3">
        <f t="shared" si="16"/>
        <v>1.0026620928666827</v>
      </c>
      <c r="AG23" s="3">
        <f t="shared" si="17"/>
        <v>2.4761360367272944</v>
      </c>
      <c r="AH23" s="3">
        <f t="shared" si="18"/>
        <v>9.9045441469091777</v>
      </c>
      <c r="AI23" s="3">
        <f t="shared" si="58"/>
        <v>12.380680183636471</v>
      </c>
      <c r="AJ23" s="18">
        <f t="shared" si="20"/>
        <v>7.126929621367542E-2</v>
      </c>
      <c r="AK23" s="18">
        <f t="shared" si="59"/>
        <v>150.23627378940259</v>
      </c>
      <c r="AL23" s="39">
        <f t="shared" si="60"/>
        <v>6.5926449698779921E-2</v>
      </c>
      <c r="AM23" s="35">
        <v>1.681</v>
      </c>
      <c r="AN23" s="31">
        <v>2.5000000000000001E-2</v>
      </c>
      <c r="AO23" s="32">
        <v>1.2529999999999999</v>
      </c>
      <c r="AP23" s="3">
        <f t="shared" si="23"/>
        <v>0.99236619459869924</v>
      </c>
      <c r="AQ23" s="3">
        <f t="shared" si="24"/>
        <v>2.1135556839342109</v>
      </c>
      <c r="AR23" s="3">
        <f t="shared" si="25"/>
        <v>12.681334103605264</v>
      </c>
      <c r="AS23" s="3">
        <f t="shared" si="61"/>
        <v>14.794889787539475</v>
      </c>
      <c r="AT23" s="18">
        <f t="shared" si="27"/>
        <v>7.9333118929303573E-2</v>
      </c>
      <c r="AU23" s="18">
        <f t="shared" si="62"/>
        <v>142.41364444310111</v>
      </c>
      <c r="AV23" s="39">
        <f t="shared" si="63"/>
        <v>8.9045780361809865E-2</v>
      </c>
      <c r="AW23" s="36">
        <v>1.5547</v>
      </c>
      <c r="AX23" s="32">
        <v>2.1000000000000001E-2</v>
      </c>
      <c r="AY23" s="32">
        <v>1.2390000000000001</v>
      </c>
      <c r="AZ23" s="3">
        <f t="shared" si="30"/>
        <v>0.98127830415625583</v>
      </c>
      <c r="BA23" s="3">
        <f t="shared" si="31"/>
        <v>1.7677137306015429</v>
      </c>
      <c r="BB23" s="3">
        <f t="shared" si="32"/>
        <v>14.141709844812343</v>
      </c>
      <c r="BC23" s="3">
        <f t="shared" si="64"/>
        <v>15.909423575413886</v>
      </c>
      <c r="BD23" s="18">
        <f t="shared" si="34"/>
        <v>8.6878641643160046E-2</v>
      </c>
      <c r="BE23" s="18">
        <f t="shared" si="65"/>
        <v>134.16658195196692</v>
      </c>
      <c r="BF23" s="39">
        <f t="shared" si="66"/>
        <v>0.10540411508638736</v>
      </c>
      <c r="BG23" s="36">
        <v>1.4316</v>
      </c>
      <c r="BH23" s="32">
        <v>2.1000000000000001E-2</v>
      </c>
      <c r="BI23" s="32">
        <v>1.2310000000000001</v>
      </c>
      <c r="BJ23" s="3">
        <f t="shared" si="37"/>
        <v>0.97494236676057378</v>
      </c>
      <c r="BK23" s="3">
        <f t="shared" si="38"/>
        <v>1.4795703195686019</v>
      </c>
      <c r="BL23" s="3">
        <f t="shared" si="39"/>
        <v>14.795703195686018</v>
      </c>
      <c r="BM23" s="3">
        <f t="shared" si="67"/>
        <v>16.275273515254622</v>
      </c>
      <c r="BN23" s="18">
        <f t="shared" si="41"/>
        <v>0.10720043019330451</v>
      </c>
      <c r="BO23" s="18">
        <f t="shared" si="68"/>
        <v>126.12847116290422</v>
      </c>
      <c r="BP23" s="39">
        <f t="shared" si="69"/>
        <v>0.11730660856561305</v>
      </c>
      <c r="BQ23" s="36">
        <v>1.2909999999999999</v>
      </c>
      <c r="BR23" s="32">
        <v>1.7000000000000001E-2</v>
      </c>
      <c r="BS23" s="32">
        <v>1.234</v>
      </c>
      <c r="BT23" s="3">
        <f t="shared" si="44"/>
        <v>0.9773183432839545</v>
      </c>
      <c r="BU23" s="3">
        <f t="shared" si="45"/>
        <v>1.2090908353966139</v>
      </c>
      <c r="BV23" s="3">
        <f t="shared" si="46"/>
        <v>14.509090024759365</v>
      </c>
      <c r="BW23" s="3">
        <f t="shared" si="70"/>
        <v>15.718180860155979</v>
      </c>
      <c r="BX23" s="18">
        <f t="shared" si="48"/>
        <v>0.1046457546891148</v>
      </c>
      <c r="BY23" s="18">
        <f t="shared" si="71"/>
        <v>116.94765575313805</v>
      </c>
      <c r="BZ23" s="39">
        <f t="shared" si="72"/>
        <v>0.12406482140511006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10.286098589784142</v>
      </c>
      <c r="H24" s="47">
        <f t="shared" si="1"/>
        <v>103263.52112676055</v>
      </c>
      <c r="I24" s="37">
        <v>2.0872999999999999</v>
      </c>
      <c r="J24" s="33">
        <v>3.7999999999999999E-2</v>
      </c>
      <c r="K24" s="33">
        <v>1.2989999999999999</v>
      </c>
      <c r="L24" s="3">
        <f t="shared" si="2"/>
        <v>1.0287978346238711</v>
      </c>
      <c r="M24" s="3">
        <f t="shared" si="3"/>
        <v>3.5023873350421533</v>
      </c>
      <c r="N24" s="3">
        <f t="shared" si="4"/>
        <v>0</v>
      </c>
      <c r="O24" s="3">
        <f t="shared" si="52"/>
        <v>3.5023873350421533</v>
      </c>
      <c r="P24" s="18">
        <f t="shared" si="6"/>
        <v>0</v>
      </c>
      <c r="Q24" s="18">
        <f t="shared" si="53"/>
        <v>187.79337481544727</v>
      </c>
      <c r="R24" s="39">
        <f t="shared" si="54"/>
        <v>0</v>
      </c>
      <c r="S24" s="37">
        <v>1.9587000000000001</v>
      </c>
      <c r="T24" s="33">
        <v>4.1000000000000002E-2</v>
      </c>
      <c r="U24" s="33">
        <v>1.2789999999999999</v>
      </c>
      <c r="V24" s="3">
        <f t="shared" si="9"/>
        <v>1.0129579911346658</v>
      </c>
      <c r="W24" s="3">
        <f t="shared" si="10"/>
        <v>2.9898752009963392</v>
      </c>
      <c r="X24" s="3">
        <f t="shared" si="11"/>
        <v>5.9797504019926784</v>
      </c>
      <c r="Y24" s="3">
        <f t="shared" si="55"/>
        <v>8.9696256029890176</v>
      </c>
      <c r="Z24" s="18">
        <f t="shared" si="13"/>
        <v>4.5187266337960844E-2</v>
      </c>
      <c r="AA24" s="18">
        <f t="shared" si="56"/>
        <v>178.4592318860357</v>
      </c>
      <c r="AB24" s="39">
        <f t="shared" si="57"/>
        <v>3.3507655159086165E-2</v>
      </c>
      <c r="AC24" s="37">
        <v>1.8575999999999999</v>
      </c>
      <c r="AD24" s="33">
        <v>2.5000000000000001E-2</v>
      </c>
      <c r="AE24" s="33">
        <v>1.278</v>
      </c>
      <c r="AF24" s="3">
        <f t="shared" si="16"/>
        <v>1.0121659989602056</v>
      </c>
      <c r="AG24" s="3">
        <f t="shared" si="17"/>
        <v>2.6849873124829529</v>
      </c>
      <c r="AH24" s="3">
        <f t="shared" si="18"/>
        <v>10.739949249931811</v>
      </c>
      <c r="AI24" s="3">
        <f t="shared" si="58"/>
        <v>13.424936562414764</v>
      </c>
      <c r="AJ24" s="18">
        <f t="shared" si="20"/>
        <v>5.5020284944153695E-2</v>
      </c>
      <c r="AK24" s="18">
        <f t="shared" si="59"/>
        <v>171.12111485521527</v>
      </c>
      <c r="AL24" s="39">
        <f t="shared" si="60"/>
        <v>6.2762267876870892E-2</v>
      </c>
      <c r="AM24" s="36">
        <v>1.7283999999999999</v>
      </c>
      <c r="AN24" s="32">
        <v>3.1E-2</v>
      </c>
      <c r="AO24" s="32">
        <v>1.26</v>
      </c>
      <c r="AP24" s="3">
        <f t="shared" si="23"/>
        <v>0.99791013981992116</v>
      </c>
      <c r="AQ24" s="3">
        <f t="shared" si="24"/>
        <v>2.2594655858009114</v>
      </c>
      <c r="AR24" s="3">
        <f t="shared" si="25"/>
        <v>13.556793514805467</v>
      </c>
      <c r="AS24" s="3">
        <f t="shared" si="61"/>
        <v>15.816259100606377</v>
      </c>
      <c r="AT24" s="18">
        <f t="shared" si="27"/>
        <v>9.9475278115654972E-2</v>
      </c>
      <c r="AU24" s="18">
        <f t="shared" si="62"/>
        <v>161.74342226983444</v>
      </c>
      <c r="AV24" s="39">
        <f t="shared" si="63"/>
        <v>8.3816660514260941E-2</v>
      </c>
      <c r="AW24" s="37">
        <v>1.5966</v>
      </c>
      <c r="AX24" s="33">
        <v>2.5000000000000001E-2</v>
      </c>
      <c r="AY24" s="33">
        <v>1.246</v>
      </c>
      <c r="AZ24" s="3">
        <f t="shared" si="30"/>
        <v>0.98682224937747753</v>
      </c>
      <c r="BA24" s="3">
        <f t="shared" si="31"/>
        <v>1.8854041554139183</v>
      </c>
      <c r="BB24" s="3">
        <f t="shared" si="32"/>
        <v>15.083233243311346</v>
      </c>
      <c r="BC24" s="3">
        <f t="shared" si="64"/>
        <v>16.968637398725264</v>
      </c>
      <c r="BD24" s="18">
        <f t="shared" si="34"/>
        <v>0.1045989218046068</v>
      </c>
      <c r="BE24" s="18">
        <f t="shared" si="65"/>
        <v>152.17701450858684</v>
      </c>
      <c r="BF24" s="39">
        <f t="shared" si="66"/>
        <v>9.9116369788291844E-2</v>
      </c>
      <c r="BG24" s="37">
        <v>1.4984</v>
      </c>
      <c r="BH24" s="33">
        <v>2.1999999999999999E-2</v>
      </c>
      <c r="BI24" s="33">
        <v>1.2430000000000001</v>
      </c>
      <c r="BJ24" s="3">
        <f t="shared" si="37"/>
        <v>0.9844462728540968</v>
      </c>
      <c r="BK24" s="3">
        <f t="shared" si="38"/>
        <v>1.6526234519675052</v>
      </c>
      <c r="BL24" s="3">
        <f t="shared" si="39"/>
        <v>16.52623451967505</v>
      </c>
      <c r="BM24" s="3">
        <f t="shared" si="67"/>
        <v>18.178857971642554</v>
      </c>
      <c r="BN24" s="18">
        <f t="shared" si="41"/>
        <v>0.11450542570177348</v>
      </c>
      <c r="BO24" s="18">
        <f t="shared" si="68"/>
        <v>145.0493874816178</v>
      </c>
      <c r="BP24" s="39">
        <f t="shared" si="69"/>
        <v>0.11393522445428754</v>
      </c>
      <c r="BQ24" s="37">
        <v>1.3532</v>
      </c>
      <c r="BR24" s="33">
        <v>2.1000000000000001E-2</v>
      </c>
      <c r="BS24" s="33">
        <v>1.252</v>
      </c>
      <c r="BT24" s="3">
        <f t="shared" si="44"/>
        <v>0.9915742024242391</v>
      </c>
      <c r="BU24" s="3">
        <f t="shared" si="45"/>
        <v>1.3674415169328482</v>
      </c>
      <c r="BV24" s="3">
        <f t="shared" si="46"/>
        <v>16.409298203194179</v>
      </c>
      <c r="BW24" s="3">
        <f t="shared" si="70"/>
        <v>17.776739720127029</v>
      </c>
      <c r="BX24" s="18">
        <f t="shared" si="48"/>
        <v>0.1330669878370043</v>
      </c>
      <c r="BY24" s="18">
        <f t="shared" si="71"/>
        <v>134.51037073705672</v>
      </c>
      <c r="BZ24" s="39">
        <f t="shared" si="72"/>
        <v>0.12199281076454223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10.642450524299441</v>
      </c>
      <c r="H25" s="47">
        <f t="shared" si="1"/>
        <v>106840.98591549294</v>
      </c>
      <c r="I25" s="37">
        <v>2.1684000000000001</v>
      </c>
      <c r="J25" s="33">
        <v>0.03</v>
      </c>
      <c r="K25" s="33">
        <v>1.3149999999999999</v>
      </c>
      <c r="L25" s="3">
        <f t="shared" si="2"/>
        <v>1.041469709415235</v>
      </c>
      <c r="M25" s="3">
        <f t="shared" si="3"/>
        <v>3.8735255797545989</v>
      </c>
      <c r="N25" s="3">
        <f t="shared" si="4"/>
        <v>0</v>
      </c>
      <c r="O25" s="3">
        <f t="shared" si="52"/>
        <v>3.8735255797545989</v>
      </c>
      <c r="P25" s="18">
        <f t="shared" si="6"/>
        <v>0</v>
      </c>
      <c r="Q25" s="18">
        <f t="shared" si="53"/>
        <v>214.51481041925393</v>
      </c>
      <c r="R25" s="39">
        <f t="shared" si="54"/>
        <v>0</v>
      </c>
      <c r="S25" s="37">
        <v>2.0432000000000001</v>
      </c>
      <c r="T25" s="33">
        <v>3.5000000000000003E-2</v>
      </c>
      <c r="U25" s="33">
        <v>1.2969999999999999</v>
      </c>
      <c r="V25" s="3">
        <f t="shared" si="9"/>
        <v>1.0272138502749504</v>
      </c>
      <c r="W25" s="3">
        <f t="shared" si="10"/>
        <v>3.3456294425886126</v>
      </c>
      <c r="X25" s="3">
        <f t="shared" si="11"/>
        <v>6.6912588851772252</v>
      </c>
      <c r="Y25" s="3">
        <f t="shared" si="55"/>
        <v>10.036888327765837</v>
      </c>
      <c r="Z25" s="18">
        <f t="shared" si="13"/>
        <v>3.9667891781792933E-2</v>
      </c>
      <c r="AA25" s="18">
        <f t="shared" si="56"/>
        <v>204.44988227336481</v>
      </c>
      <c r="AB25" s="39">
        <f t="shared" si="57"/>
        <v>3.2728113172647913E-2</v>
      </c>
      <c r="AC25" s="37">
        <v>1.9165000000000001</v>
      </c>
      <c r="AD25" s="33">
        <v>3.5000000000000003E-2</v>
      </c>
      <c r="AE25" s="33">
        <v>1.28</v>
      </c>
      <c r="AF25" s="3">
        <f t="shared" si="16"/>
        <v>1.0137499833091261</v>
      </c>
      <c r="AG25" s="3">
        <f t="shared" si="17"/>
        <v>2.8669077053659979</v>
      </c>
      <c r="AH25" s="3">
        <f t="shared" si="18"/>
        <v>11.467630821463992</v>
      </c>
      <c r="AI25" s="3">
        <f t="shared" si="58"/>
        <v>14.33453852682999</v>
      </c>
      <c r="AJ25" s="18">
        <f t="shared" si="20"/>
        <v>7.7269678018949531E-2</v>
      </c>
      <c r="AK25" s="18">
        <f t="shared" si="59"/>
        <v>194.26436792764471</v>
      </c>
      <c r="AL25" s="39">
        <f t="shared" si="60"/>
        <v>5.9031056203447466E-2</v>
      </c>
      <c r="AM25" s="37">
        <v>1.7848999999999999</v>
      </c>
      <c r="AN25" s="33">
        <v>2.8000000000000001E-2</v>
      </c>
      <c r="AO25" s="33">
        <v>1.27</v>
      </c>
      <c r="AP25" s="3">
        <f t="shared" si="23"/>
        <v>1.0058300615645237</v>
      </c>
      <c r="AQ25" s="3">
        <f t="shared" si="24"/>
        <v>2.4479996219831346</v>
      </c>
      <c r="AR25" s="3">
        <f t="shared" si="25"/>
        <v>14.687997731898808</v>
      </c>
      <c r="AS25" s="3">
        <f t="shared" si="61"/>
        <v>17.13599735388194</v>
      </c>
      <c r="AT25" s="18">
        <f t="shared" si="27"/>
        <v>9.1280466560129642E-2</v>
      </c>
      <c r="AU25" s="18">
        <f t="shared" si="62"/>
        <v>183.68493866247687</v>
      </c>
      <c r="AV25" s="39">
        <f t="shared" si="63"/>
        <v>7.9962994455893679E-2</v>
      </c>
      <c r="AW25" s="37">
        <v>1.6649</v>
      </c>
      <c r="AX25" s="33">
        <v>2.8000000000000001E-2</v>
      </c>
      <c r="AY25" s="33">
        <v>1.2609999999999999</v>
      </c>
      <c r="AZ25" s="3">
        <f t="shared" si="30"/>
        <v>0.99870213199438129</v>
      </c>
      <c r="BA25" s="3">
        <f t="shared" si="31"/>
        <v>2.099822597723962</v>
      </c>
      <c r="BB25" s="3">
        <f t="shared" si="32"/>
        <v>16.798580781791696</v>
      </c>
      <c r="BC25" s="3">
        <f t="shared" si="64"/>
        <v>18.898403379515656</v>
      </c>
      <c r="BD25" s="18">
        <f t="shared" si="34"/>
        <v>0.11998841570426759</v>
      </c>
      <c r="BE25" s="18">
        <f t="shared" si="65"/>
        <v>174.03804267600165</v>
      </c>
      <c r="BF25" s="39">
        <f t="shared" si="66"/>
        <v>9.6522464419258117E-2</v>
      </c>
      <c r="BG25" s="37">
        <v>1.5390999999999999</v>
      </c>
      <c r="BH25" s="33">
        <v>0.02</v>
      </c>
      <c r="BI25" s="33">
        <v>1.2549999999999999</v>
      </c>
      <c r="BJ25" s="3">
        <f t="shared" si="37"/>
        <v>0.99395017894761972</v>
      </c>
      <c r="BK25" s="3">
        <f t="shared" si="38"/>
        <v>1.7774494295353327</v>
      </c>
      <c r="BL25" s="3">
        <f t="shared" si="39"/>
        <v>17.774494295353325</v>
      </c>
      <c r="BM25" s="3">
        <f t="shared" si="67"/>
        <v>19.551943724888659</v>
      </c>
      <c r="BN25" s="18">
        <f t="shared" si="41"/>
        <v>0.10611543894897107</v>
      </c>
      <c r="BO25" s="18">
        <f t="shared" si="68"/>
        <v>163.92488005018012</v>
      </c>
      <c r="BP25" s="39">
        <f t="shared" si="69"/>
        <v>0.10843072930669376</v>
      </c>
      <c r="BQ25" s="37">
        <v>1.4008</v>
      </c>
      <c r="BR25" s="33">
        <v>1.9E-2</v>
      </c>
      <c r="BS25" s="33">
        <v>1.2589999999999999</v>
      </c>
      <c r="BT25" s="3">
        <f t="shared" si="44"/>
        <v>0.99711814764546081</v>
      </c>
      <c r="BU25" s="3">
        <f t="shared" si="45"/>
        <v>1.4817667723215748</v>
      </c>
      <c r="BV25" s="3">
        <f t="shared" si="46"/>
        <v>17.781201267858897</v>
      </c>
      <c r="BW25" s="3">
        <f t="shared" si="70"/>
        <v>19.262968040180471</v>
      </c>
      <c r="BX25" s="18">
        <f t="shared" si="48"/>
        <v>0.1217439630079068</v>
      </c>
      <c r="BY25" s="18">
        <f t="shared" si="71"/>
        <v>152.80683242576748</v>
      </c>
      <c r="BZ25" s="39">
        <f t="shared" si="72"/>
        <v>0.11636391505266548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10.998802458814744</v>
      </c>
      <c r="H26" s="47">
        <f t="shared" si="1"/>
        <v>110418.45070422534</v>
      </c>
      <c r="I26" s="37">
        <v>2.1762000000000001</v>
      </c>
      <c r="J26" s="33">
        <v>0.04</v>
      </c>
      <c r="K26" s="33">
        <v>1.302</v>
      </c>
      <c r="L26" s="3">
        <f t="shared" si="2"/>
        <v>1.0311738111472519</v>
      </c>
      <c r="M26" s="3">
        <f t="shared" si="3"/>
        <v>3.8246852925116732</v>
      </c>
      <c r="N26" s="3">
        <f t="shared" si="4"/>
        <v>0</v>
      </c>
      <c r="O26" s="3">
        <f t="shared" si="52"/>
        <v>3.8246852925116732</v>
      </c>
      <c r="P26" s="18">
        <f t="shared" si="6"/>
        <v>0</v>
      </c>
      <c r="Q26" s="18">
        <f t="shared" si="53"/>
        <v>237.4850103693031</v>
      </c>
      <c r="R26" s="39">
        <f t="shared" si="54"/>
        <v>0</v>
      </c>
      <c r="S26" s="37">
        <v>2.0497000000000001</v>
      </c>
      <c r="T26" s="33">
        <v>4.1000000000000002E-2</v>
      </c>
      <c r="U26" s="33">
        <v>1.2849999999999999</v>
      </c>
      <c r="V26" s="3">
        <f t="shared" si="9"/>
        <v>1.0177099441814275</v>
      </c>
      <c r="W26" s="3">
        <f t="shared" si="10"/>
        <v>3.3049354610210337</v>
      </c>
      <c r="X26" s="3">
        <f t="shared" si="11"/>
        <v>6.6098709220420675</v>
      </c>
      <c r="Y26" s="3">
        <f t="shared" si="55"/>
        <v>9.9148063830631017</v>
      </c>
      <c r="Z26" s="18">
        <f t="shared" si="13"/>
        <v>4.5612222617540082E-2</v>
      </c>
      <c r="AA26" s="18">
        <f t="shared" si="56"/>
        <v>226.25944658045444</v>
      </c>
      <c r="AB26" s="39">
        <f t="shared" si="57"/>
        <v>2.9213679348816482E-2</v>
      </c>
      <c r="AC26" s="37">
        <v>1.9275</v>
      </c>
      <c r="AD26" s="33">
        <v>2.8000000000000001E-2</v>
      </c>
      <c r="AE26" s="33">
        <v>1.28</v>
      </c>
      <c r="AF26" s="3">
        <f t="shared" si="16"/>
        <v>1.0137499833091261</v>
      </c>
      <c r="AG26" s="3">
        <f t="shared" si="17"/>
        <v>2.8999121271700812</v>
      </c>
      <c r="AH26" s="3">
        <f t="shared" si="18"/>
        <v>11.599648508680325</v>
      </c>
      <c r="AI26" s="3">
        <f t="shared" si="58"/>
        <v>14.499560635850406</v>
      </c>
      <c r="AJ26" s="18">
        <f t="shared" si="20"/>
        <v>6.1815742415159629E-2</v>
      </c>
      <c r="AK26" s="18">
        <f t="shared" si="59"/>
        <v>215.41546322079188</v>
      </c>
      <c r="AL26" s="39">
        <f t="shared" si="60"/>
        <v>5.3847798738529594E-2</v>
      </c>
      <c r="AM26" s="37">
        <v>1.8128</v>
      </c>
      <c r="AN26" s="33">
        <v>2.7E-2</v>
      </c>
      <c r="AO26" s="33">
        <v>1.278</v>
      </c>
      <c r="AP26" s="3">
        <f t="shared" si="23"/>
        <v>1.0121659989602056</v>
      </c>
      <c r="AQ26" s="3">
        <f t="shared" si="24"/>
        <v>2.5570405670465335</v>
      </c>
      <c r="AR26" s="3">
        <f t="shared" si="25"/>
        <v>15.342243402279198</v>
      </c>
      <c r="AS26" s="3">
        <f t="shared" si="61"/>
        <v>17.899283969325733</v>
      </c>
      <c r="AT26" s="18">
        <f t="shared" si="27"/>
        <v>8.9132861609528977E-2</v>
      </c>
      <c r="AU26" s="18">
        <f t="shared" si="62"/>
        <v>205.2370271213378</v>
      </c>
      <c r="AV26" s="39">
        <f t="shared" si="63"/>
        <v>7.4753779166800829E-2</v>
      </c>
      <c r="AW26" s="37">
        <v>1.7022999999999999</v>
      </c>
      <c r="AX26" s="33">
        <v>3.4000000000000002E-2</v>
      </c>
      <c r="AY26" s="33">
        <v>1.2729999999999999</v>
      </c>
      <c r="AZ26" s="3">
        <f t="shared" si="30"/>
        <v>1.0082060380879043</v>
      </c>
      <c r="BA26" s="3">
        <f t="shared" si="31"/>
        <v>2.2372016502617531</v>
      </c>
      <c r="BB26" s="3">
        <f t="shared" si="32"/>
        <v>17.897613202094025</v>
      </c>
      <c r="BC26" s="3">
        <f t="shared" si="64"/>
        <v>20.134814852355778</v>
      </c>
      <c r="BD26" s="18">
        <f t="shared" si="34"/>
        <v>0.14848645499834642</v>
      </c>
      <c r="BE26" s="18">
        <f t="shared" si="65"/>
        <v>195.4312974876004</v>
      </c>
      <c r="BF26" s="39">
        <f t="shared" si="66"/>
        <v>9.1580076641662678E-2</v>
      </c>
      <c r="BG26" s="37">
        <v>1.5736000000000001</v>
      </c>
      <c r="BH26" s="33">
        <v>2.1999999999999999E-2</v>
      </c>
      <c r="BI26" s="33">
        <v>1.266</v>
      </c>
      <c r="BJ26" s="3">
        <f t="shared" si="37"/>
        <v>1.0026620928666827</v>
      </c>
      <c r="BK26" s="3">
        <f t="shared" si="38"/>
        <v>1.8907418218794854</v>
      </c>
      <c r="BL26" s="3">
        <f t="shared" si="39"/>
        <v>18.907418218794852</v>
      </c>
      <c r="BM26" s="3">
        <f t="shared" si="67"/>
        <v>20.798160040674336</v>
      </c>
      <c r="BN26" s="18">
        <f t="shared" si="41"/>
        <v>0.11878216035612568</v>
      </c>
      <c r="BO26" s="18">
        <f t="shared" si="68"/>
        <v>184.01050650242394</v>
      </c>
      <c r="BP26" s="39">
        <f t="shared" si="69"/>
        <v>0.1027518405235507</v>
      </c>
      <c r="BQ26" s="37">
        <v>1.4438</v>
      </c>
      <c r="BR26" s="33">
        <v>1.7000000000000001E-2</v>
      </c>
      <c r="BS26" s="33">
        <v>1.2689999999999999</v>
      </c>
      <c r="BT26" s="3">
        <f t="shared" si="44"/>
        <v>1.0050380693900633</v>
      </c>
      <c r="BU26" s="3">
        <f t="shared" si="45"/>
        <v>1.5992392664233641</v>
      </c>
      <c r="BV26" s="3">
        <f t="shared" si="46"/>
        <v>19.190871197080366</v>
      </c>
      <c r="BW26" s="3">
        <f t="shared" si="70"/>
        <v>20.79011046350373</v>
      </c>
      <c r="BX26" s="18">
        <f t="shared" si="48"/>
        <v>0.1106660831853019</v>
      </c>
      <c r="BY26" s="18">
        <f t="shared" si="71"/>
        <v>172.49210191908355</v>
      </c>
      <c r="BZ26" s="39">
        <f t="shared" si="72"/>
        <v>0.11125652121789813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11.355154393330045</v>
      </c>
      <c r="H27" s="47">
        <f t="shared" si="1"/>
        <v>113995.91549295773</v>
      </c>
      <c r="I27" s="37">
        <v>2.1850000000000001</v>
      </c>
      <c r="J27" s="33">
        <v>5.7000000000000002E-2</v>
      </c>
      <c r="K27" s="33">
        <v>1.268</v>
      </c>
      <c r="L27" s="3">
        <f t="shared" si="2"/>
        <v>1.0042460772156032</v>
      </c>
      <c r="M27" s="3">
        <f t="shared" si="3"/>
        <v>3.6569373076417562</v>
      </c>
      <c r="N27" s="3">
        <f t="shared" si="4"/>
        <v>0</v>
      </c>
      <c r="O27" s="3">
        <f t="shared" si="52"/>
        <v>3.6569373076417562</v>
      </c>
      <c r="P27" s="18">
        <f t="shared" si="6"/>
        <v>0</v>
      </c>
      <c r="Q27" s="18">
        <f t="shared" si="53"/>
        <v>262.18319476456577</v>
      </c>
      <c r="R27" s="39">
        <f t="shared" si="54"/>
        <v>0</v>
      </c>
      <c r="S27" s="37">
        <v>2.0560999999999998</v>
      </c>
      <c r="T27" s="33">
        <v>4.3999999999999997E-2</v>
      </c>
      <c r="U27" s="33">
        <v>1.266</v>
      </c>
      <c r="V27" s="3">
        <f t="shared" si="9"/>
        <v>1.0026620928666827</v>
      </c>
      <c r="W27" s="3">
        <f t="shared" si="10"/>
        <v>3.2279886791167649</v>
      </c>
      <c r="X27" s="3">
        <f t="shared" si="11"/>
        <v>6.4559773582335298</v>
      </c>
      <c r="Y27" s="3">
        <f t="shared" si="55"/>
        <v>9.6839660373502952</v>
      </c>
      <c r="Z27" s="18">
        <f t="shared" si="13"/>
        <v>4.7512864142450262E-2</v>
      </c>
      <c r="AA27" s="18">
        <f t="shared" si="56"/>
        <v>249.59644846841957</v>
      </c>
      <c r="AB27" s="39">
        <f t="shared" si="57"/>
        <v>2.5865661942903722E-2</v>
      </c>
      <c r="AC27" s="37">
        <v>1.9493</v>
      </c>
      <c r="AD27" s="33">
        <v>0.04</v>
      </c>
      <c r="AE27" s="33">
        <v>1.2609999999999999</v>
      </c>
      <c r="AF27" s="3">
        <f t="shared" si="16"/>
        <v>0.99870213199438129</v>
      </c>
      <c r="AG27" s="3">
        <f t="shared" si="17"/>
        <v>2.8784829684135684</v>
      </c>
      <c r="AH27" s="3">
        <f t="shared" si="18"/>
        <v>11.513931873654274</v>
      </c>
      <c r="AI27" s="3">
        <f t="shared" si="58"/>
        <v>14.392414842067842</v>
      </c>
      <c r="AJ27" s="18">
        <f t="shared" si="20"/>
        <v>8.5706011217334011E-2</v>
      </c>
      <c r="AK27" s="18">
        <f t="shared" si="59"/>
        <v>239.16770910124802</v>
      </c>
      <c r="AL27" s="39">
        <f t="shared" si="60"/>
        <v>4.8141665599096516E-2</v>
      </c>
      <c r="AM27" s="37">
        <v>1.8328</v>
      </c>
      <c r="AN27" s="33">
        <v>2.9000000000000001E-2</v>
      </c>
      <c r="AO27" s="33">
        <v>1.2729999999999999</v>
      </c>
      <c r="AP27" s="3">
        <f t="shared" si="23"/>
        <v>1.0082060380879043</v>
      </c>
      <c r="AQ27" s="3">
        <f t="shared" si="24"/>
        <v>2.5933616545718001</v>
      </c>
      <c r="AR27" s="3">
        <f t="shared" si="25"/>
        <v>15.560169927430799</v>
      </c>
      <c r="AS27" s="3">
        <f t="shared" si="61"/>
        <v>18.1535315820026</v>
      </c>
      <c r="AT27" s="18">
        <f t="shared" si="27"/>
        <v>9.4987658712177472E-2</v>
      </c>
      <c r="AU27" s="18">
        <f t="shared" si="62"/>
        <v>227.79179022226407</v>
      </c>
      <c r="AV27" s="39">
        <f t="shared" si="63"/>
        <v>6.8308738924472298E-2</v>
      </c>
      <c r="AW27" s="37">
        <v>1.6979</v>
      </c>
      <c r="AX27" s="33">
        <v>2.5999999999999999E-2</v>
      </c>
      <c r="AY27" s="33">
        <v>1.274</v>
      </c>
      <c r="AZ27" s="3">
        <f t="shared" si="30"/>
        <v>1.0089980302623647</v>
      </c>
      <c r="BA27" s="3">
        <f t="shared" si="31"/>
        <v>2.2291495115326883</v>
      </c>
      <c r="BB27" s="3">
        <f t="shared" si="32"/>
        <v>17.833196092261506</v>
      </c>
      <c r="BC27" s="3">
        <f t="shared" si="64"/>
        <v>20.062345603794196</v>
      </c>
      <c r="BD27" s="18">
        <f t="shared" si="34"/>
        <v>0.11372693073128479</v>
      </c>
      <c r="BE27" s="18">
        <f t="shared" si="65"/>
        <v>214.61915969200714</v>
      </c>
      <c r="BF27" s="39">
        <f t="shared" si="66"/>
        <v>8.3092283642585016E-2</v>
      </c>
      <c r="BG27" s="37">
        <v>1.5823</v>
      </c>
      <c r="BH27" s="33">
        <v>2.3E-2</v>
      </c>
      <c r="BI27" s="33">
        <v>1.2689999999999999</v>
      </c>
      <c r="BJ27" s="3">
        <f t="shared" si="37"/>
        <v>1.0050380693900633</v>
      </c>
      <c r="BK27" s="3">
        <f t="shared" si="38"/>
        <v>1.9207773496929983</v>
      </c>
      <c r="BL27" s="3">
        <f t="shared" si="39"/>
        <v>19.207773496929981</v>
      </c>
      <c r="BM27" s="3">
        <f t="shared" si="67"/>
        <v>21.128550846622979</v>
      </c>
      <c r="BN27" s="18">
        <f t="shared" si="41"/>
        <v>0.12477058398342858</v>
      </c>
      <c r="BO27" s="18">
        <f t="shared" si="68"/>
        <v>203.33112344813978</v>
      </c>
      <c r="BP27" s="39">
        <f t="shared" si="69"/>
        <v>9.4465486499065068E-2</v>
      </c>
      <c r="BQ27" s="37">
        <v>1.4534</v>
      </c>
      <c r="BR27" s="33">
        <v>2.4E-2</v>
      </c>
      <c r="BS27" s="33">
        <v>1.2669999999999999</v>
      </c>
      <c r="BT27" s="3">
        <f t="shared" si="44"/>
        <v>1.0034540850411429</v>
      </c>
      <c r="BU27" s="3">
        <f t="shared" si="45"/>
        <v>1.615472862380666</v>
      </c>
      <c r="BV27" s="3">
        <f t="shared" si="46"/>
        <v>19.385674348567992</v>
      </c>
      <c r="BW27" s="3">
        <f t="shared" si="70"/>
        <v>21.001147210948659</v>
      </c>
      <c r="BX27" s="18">
        <f t="shared" si="48"/>
        <v>0.15574239361275852</v>
      </c>
      <c r="BY27" s="18">
        <f t="shared" si="71"/>
        <v>190.74437715199358</v>
      </c>
      <c r="BZ27" s="39">
        <f t="shared" si="72"/>
        <v>0.10163169493127773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11.711506327845346</v>
      </c>
      <c r="H28" s="49">
        <f t="shared" si="1"/>
        <v>117573.38028169014</v>
      </c>
      <c r="I28" s="38">
        <v>2.1945999999999999</v>
      </c>
      <c r="J28" s="34">
        <v>4.4999999999999998E-2</v>
      </c>
      <c r="K28" s="34">
        <v>1.262</v>
      </c>
      <c r="L28" s="41">
        <f t="shared" si="2"/>
        <v>0.99949412416884165</v>
      </c>
      <c r="M28" s="41">
        <f t="shared" si="3"/>
        <v>3.6543116710453987</v>
      </c>
      <c r="N28" s="41">
        <f t="shared" si="4"/>
        <v>0</v>
      </c>
      <c r="O28" s="41">
        <f t="shared" si="52"/>
        <v>3.6543116710453987</v>
      </c>
      <c r="P28" s="40">
        <f t="shared" si="6"/>
        <v>0</v>
      </c>
      <c r="Q28" s="40">
        <f t="shared" si="53"/>
        <v>288.67821281773922</v>
      </c>
      <c r="R28" s="42">
        <f t="shared" si="54"/>
        <v>0</v>
      </c>
      <c r="S28" s="38">
        <v>2.0840999999999998</v>
      </c>
      <c r="T28" s="34">
        <v>4.7E-2</v>
      </c>
      <c r="U28" s="34">
        <v>1.264</v>
      </c>
      <c r="V28" s="41">
        <f t="shared" si="9"/>
        <v>1.001078108517762</v>
      </c>
      <c r="W28" s="41">
        <f t="shared" si="10"/>
        <v>3.3060344936743684</v>
      </c>
      <c r="X28" s="41">
        <f t="shared" si="11"/>
        <v>6.6120689873487368</v>
      </c>
      <c r="Y28" s="41">
        <f t="shared" si="55"/>
        <v>9.9181034810231061</v>
      </c>
      <c r="Z28" s="40">
        <f t="shared" si="13"/>
        <v>5.0592149205947338E-2</v>
      </c>
      <c r="AA28" s="40">
        <f t="shared" si="56"/>
        <v>276.84011346482595</v>
      </c>
      <c r="AB28" s="42">
        <f t="shared" si="57"/>
        <v>2.3884071222896808E-2</v>
      </c>
      <c r="AC28" s="38">
        <v>1.9530000000000001</v>
      </c>
      <c r="AD28" s="34">
        <v>4.2000000000000003E-2</v>
      </c>
      <c r="AE28" s="34">
        <v>1.262</v>
      </c>
      <c r="AF28" s="41">
        <f t="shared" si="16"/>
        <v>0.99949412416884165</v>
      </c>
      <c r="AG28" s="41">
        <f t="shared" si="17"/>
        <v>2.8940052977658755</v>
      </c>
      <c r="AH28" s="41">
        <f t="shared" si="18"/>
        <v>11.576021191063502</v>
      </c>
      <c r="AI28" s="41">
        <f t="shared" si="58"/>
        <v>14.470026488829378</v>
      </c>
      <c r="AJ28" s="40">
        <f t="shared" si="20"/>
        <v>9.0134098446395416E-2</v>
      </c>
      <c r="AK28" s="40">
        <f t="shared" si="59"/>
        <v>262.79509242259132</v>
      </c>
      <c r="AL28" s="42">
        <f t="shared" si="60"/>
        <v>4.4049609467015916E-2</v>
      </c>
      <c r="AM28" s="38">
        <v>1.8442000000000001</v>
      </c>
      <c r="AN28" s="34">
        <v>3.9E-2</v>
      </c>
      <c r="AO28" s="34">
        <v>1.2609999999999999</v>
      </c>
      <c r="AP28" s="41">
        <f t="shared" si="23"/>
        <v>0.99870213199438129</v>
      </c>
      <c r="AQ28" s="41">
        <f t="shared" si="24"/>
        <v>2.576453649720392</v>
      </c>
      <c r="AR28" s="41">
        <f t="shared" si="25"/>
        <v>15.45872189832235</v>
      </c>
      <c r="AS28" s="41">
        <f t="shared" si="61"/>
        <v>18.035175548042744</v>
      </c>
      <c r="AT28" s="40">
        <f t="shared" si="27"/>
        <v>0.12534504140535097</v>
      </c>
      <c r="AU28" s="40">
        <f t="shared" si="62"/>
        <v>251.13911767510743</v>
      </c>
      <c r="AV28" s="42">
        <f t="shared" si="63"/>
        <v>6.1554416697126899E-2</v>
      </c>
      <c r="AW28" s="38">
        <v>1.7258</v>
      </c>
      <c r="AX28" s="34">
        <v>2.4E-2</v>
      </c>
      <c r="AY28" s="34">
        <v>1.2689999999999999</v>
      </c>
      <c r="AZ28" s="41">
        <f t="shared" si="30"/>
        <v>1.0050380693900633</v>
      </c>
      <c r="BA28" s="41">
        <f t="shared" si="31"/>
        <v>2.2849689289783028</v>
      </c>
      <c r="BB28" s="41">
        <f t="shared" si="32"/>
        <v>18.279751431826423</v>
      </c>
      <c r="BC28" s="41">
        <f t="shared" si="64"/>
        <v>20.564720360804724</v>
      </c>
      <c r="BD28" s="40">
        <f t="shared" si="34"/>
        <v>0.10415631358616649</v>
      </c>
      <c r="BE28" s="40">
        <f t="shared" si="65"/>
        <v>238.45467456755139</v>
      </c>
      <c r="BF28" s="42">
        <f t="shared" si="66"/>
        <v>7.6659228698190127E-2</v>
      </c>
      <c r="BG28" s="38">
        <v>1.593</v>
      </c>
      <c r="BH28" s="34">
        <v>2.5999999999999999E-2</v>
      </c>
      <c r="BI28" s="34">
        <v>1.272</v>
      </c>
      <c r="BJ28" s="41">
        <f t="shared" si="37"/>
        <v>1.0074140459134442</v>
      </c>
      <c r="BK28" s="41">
        <f t="shared" si="38"/>
        <v>1.9560587725466407</v>
      </c>
      <c r="BL28" s="41">
        <f t="shared" si="39"/>
        <v>19.560587725466409</v>
      </c>
      <c r="BM28" s="41">
        <f t="shared" si="67"/>
        <v>21.516646498013049</v>
      </c>
      <c r="BN28" s="40">
        <f t="shared" si="41"/>
        <v>0.14171267572523336</v>
      </c>
      <c r="BO28" s="40">
        <f t="shared" si="68"/>
        <v>224.22752891988728</v>
      </c>
      <c r="BP28" s="42">
        <f t="shared" si="69"/>
        <v>8.7235442586780135E-2</v>
      </c>
      <c r="BQ28" s="38">
        <v>1.4702</v>
      </c>
      <c r="BR28" s="34">
        <v>2.4E-2</v>
      </c>
      <c r="BS28" s="34">
        <v>1.266</v>
      </c>
      <c r="BT28" s="41">
        <f t="shared" si="44"/>
        <v>1.0026620928666827</v>
      </c>
      <c r="BU28" s="41">
        <f t="shared" si="45"/>
        <v>1.6504272043756285</v>
      </c>
      <c r="BV28" s="41">
        <f t="shared" si="46"/>
        <v>19.80512645250754</v>
      </c>
      <c r="BW28" s="41">
        <f t="shared" si="70"/>
        <v>21.455553656883168</v>
      </c>
      <c r="BX28" s="40">
        <f t="shared" si="48"/>
        <v>0.1554966462843827</v>
      </c>
      <c r="BY28" s="40">
        <f t="shared" si="71"/>
        <v>211.07170448063158</v>
      </c>
      <c r="BZ28" s="42">
        <f t="shared" si="72"/>
        <v>9.3831271705700867E-2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7" t="s">
        <v>19</v>
      </c>
      <c r="F31" s="78"/>
      <c r="G31" s="78"/>
      <c r="H31" s="79"/>
      <c r="I31" s="74" t="s">
        <v>21</v>
      </c>
      <c r="J31" s="72"/>
      <c r="K31" s="72"/>
      <c r="L31" s="72"/>
      <c r="M31" s="72"/>
      <c r="N31" s="71">
        <v>0</v>
      </c>
      <c r="O31" s="71"/>
      <c r="P31" s="57"/>
      <c r="Q31" s="57"/>
      <c r="R31" s="58"/>
      <c r="S31" s="74" t="s">
        <v>21</v>
      </c>
      <c r="T31" s="72"/>
      <c r="U31" s="72"/>
      <c r="V31" s="72"/>
      <c r="W31" s="72"/>
      <c r="X31" s="71">
        <v>0.04</v>
      </c>
      <c r="Y31" s="71"/>
      <c r="Z31" s="57"/>
      <c r="AA31" s="57"/>
      <c r="AB31" s="58"/>
      <c r="AC31" s="74" t="s">
        <v>21</v>
      </c>
      <c r="AD31" s="72"/>
      <c r="AE31" s="72"/>
      <c r="AF31" s="72"/>
      <c r="AG31" s="72"/>
      <c r="AH31" s="71">
        <v>0.08</v>
      </c>
      <c r="AI31" s="71"/>
      <c r="AJ31" s="57"/>
      <c r="AK31" s="57"/>
      <c r="AL31" s="58"/>
      <c r="AM31" s="74" t="s">
        <v>21</v>
      </c>
      <c r="AN31" s="72"/>
      <c r="AO31" s="72"/>
      <c r="AP31" s="72"/>
      <c r="AQ31" s="72"/>
      <c r="AR31" s="71">
        <v>0.12</v>
      </c>
      <c r="AS31" s="71"/>
      <c r="AT31" s="57"/>
      <c r="AU31" s="57"/>
      <c r="AV31" s="58"/>
      <c r="AW31" s="74" t="s">
        <v>21</v>
      </c>
      <c r="AX31" s="72"/>
      <c r="AY31" s="72"/>
      <c r="AZ31" s="72"/>
      <c r="BA31" s="72"/>
      <c r="BB31" s="71">
        <v>0.16</v>
      </c>
      <c r="BC31" s="71"/>
      <c r="BD31" s="57"/>
      <c r="BE31" s="57"/>
      <c r="BF31" s="58"/>
      <c r="BG31" s="74" t="s">
        <v>21</v>
      </c>
      <c r="BH31" s="72"/>
      <c r="BI31" s="72"/>
      <c r="BJ31" s="72"/>
      <c r="BK31" s="72"/>
      <c r="BL31" s="71">
        <v>0.2</v>
      </c>
      <c r="BM31" s="71"/>
      <c r="BN31" s="57"/>
      <c r="BO31" s="57"/>
      <c r="BP31" s="58"/>
      <c r="BQ31" s="74" t="s">
        <v>21</v>
      </c>
      <c r="BR31" s="72"/>
      <c r="BS31" s="72"/>
      <c r="BT31" s="72"/>
      <c r="BU31" s="72"/>
      <c r="BV31" s="71">
        <v>0.24</v>
      </c>
      <c r="BW31" s="71"/>
      <c r="BX31" s="57"/>
      <c r="BY31" s="57"/>
      <c r="BZ31" s="58"/>
    </row>
    <row r="32" spans="2:78" ht="19.899999999999999" customHeight="1">
      <c r="B32" s="4" t="s">
        <v>1</v>
      </c>
      <c r="C32" s="5">
        <v>800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2.802707964962837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3.1590598994781374</v>
      </c>
      <c r="H34" s="46">
        <f t="shared" ref="H34:H58" si="87">F34*$C$37/$C$35</f>
        <v>31714.22535211268</v>
      </c>
      <c r="I34" s="54"/>
      <c r="J34" s="3"/>
      <c r="K34" s="3"/>
      <c r="L34" s="3">
        <f t="shared" ref="L34:L58" si="88">K34/$C$44</f>
        <v>0</v>
      </c>
      <c r="M34" s="3">
        <f t="shared" ref="M34:M58" si="89">4*PI()^2*$C$43*SQRT($C$41*$C$32)*($C$37*I34*K34)^2</f>
        <v>0</v>
      </c>
      <c r="N34" s="3">
        <f t="shared" ref="N34:N58" si="90">4*PI()^2*N$31*SQRT($C$41*$C$32)*($C$37*I34*K34)^2</f>
        <v>0</v>
      </c>
      <c r="O34" s="3">
        <f t="shared" si="73"/>
        <v>0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1.0512960116287153</v>
      </c>
      <c r="R34" s="39">
        <f t="shared" si="74"/>
        <v>0</v>
      </c>
      <c r="S34" s="54"/>
      <c r="T34" s="3"/>
      <c r="U34" s="3"/>
      <c r="V34" s="3">
        <f t="shared" ref="V34:V58" si="93">U34/$C$44</f>
        <v>0</v>
      </c>
      <c r="W34" s="3">
        <f t="shared" ref="W34:W58" si="94">4*PI()^2*$C$43*SQRT($C$41*$C$32)*($C$37*S34*U34)^2</f>
        <v>0</v>
      </c>
      <c r="X34" s="3">
        <f t="shared" ref="X34:X58" si="95">4*PI()^2*X$31*SQRT($C$41*$C$32)*($C$37*S34*U34)^2</f>
        <v>0</v>
      </c>
      <c r="Y34" s="3">
        <f t="shared" si="75"/>
        <v>0</v>
      </c>
      <c r="Z34" s="18">
        <f t="shared" ref="Z34:Z58" si="96">2*PI()^2*X$31*2*SQRT($C$32*$C$41)*T34*$C$37^2*U34^2/SQRT(2)</f>
        <v>0</v>
      </c>
      <c r="AA34" s="18">
        <f t="shared" ref="AA34:AA58" si="97">0.5926*0.5*$C$36*$F34^3*($C$37*S34*2+$C$37)*$C$38</f>
        <v>1.0512960116287153</v>
      </c>
      <c r="AB34" s="39">
        <f t="shared" si="76"/>
        <v>0</v>
      </c>
      <c r="AC34" s="54"/>
      <c r="AD34" s="3"/>
      <c r="AE34" s="3"/>
      <c r="AF34" s="3">
        <f t="shared" ref="AF34:AF58" si="98">AE34/$C$44</f>
        <v>0</v>
      </c>
      <c r="AG34" s="3">
        <f t="shared" ref="AG34:AG58" si="99">4*PI()^2*$C$43*SQRT($C$41*$C$32)*($C$37*AC34*AE34)^2</f>
        <v>0</v>
      </c>
      <c r="AH34" s="3">
        <f t="shared" ref="AH34:AH58" si="100">4*PI()^2*AH$31*SQRT($C$41*$C$32)*($C$37*AC34*AE34)^2</f>
        <v>0</v>
      </c>
      <c r="AI34" s="3">
        <f t="shared" si="77"/>
        <v>0</v>
      </c>
      <c r="AJ34" s="18">
        <f t="shared" ref="AJ34:AJ58" si="101">2*PI()^2*AH$31*2*SQRT($C$32*$C$41)*AD34*$C$37^2*AE34^2/SQRT(2)</f>
        <v>0</v>
      </c>
      <c r="AK34" s="18">
        <f t="shared" ref="AK34:AK58" si="102">0.5926*0.5*$C$36*$F34^3*($C$37*AC34*2+$C$37)*$C$38</f>
        <v>1.0512960116287153</v>
      </c>
      <c r="AL34" s="39">
        <f t="shared" si="78"/>
        <v>0</v>
      </c>
      <c r="AM34" s="54"/>
      <c r="AN34" s="3"/>
      <c r="AO34" s="3"/>
      <c r="AP34" s="3">
        <f t="shared" ref="AP34:AP58" si="103">AO34/$C$44</f>
        <v>0</v>
      </c>
      <c r="AQ34" s="3">
        <f t="shared" ref="AQ34:AQ58" si="104">4*PI()^2*$C$43*SQRT($C$41*$C$32)*($C$37*AM34*AO34)^2</f>
        <v>0</v>
      </c>
      <c r="AR34" s="3">
        <f t="shared" ref="AR34:AR58" si="105">4*PI()^2*AR$31*SQRT($C$41*$C$32)*($C$37*AM34*AO34)^2</f>
        <v>0</v>
      </c>
      <c r="AS34" s="3">
        <f t="shared" si="79"/>
        <v>0</v>
      </c>
      <c r="AT34" s="18">
        <f t="shared" ref="AT34:AT58" si="106">2*PI()^2*AR$31*2*SQRT($C$32*$C$41)*AN34*$C$37^2*AO34^2/SQRT(2)</f>
        <v>0</v>
      </c>
      <c r="AU34" s="18">
        <f t="shared" ref="AU34:AU58" si="107">0.5926*0.5*$C$36*$F34^3*($C$37*AM34*2+$C$37)*$C$38</f>
        <v>1.0512960116287153</v>
      </c>
      <c r="AV34" s="39">
        <f t="shared" si="80"/>
        <v>0</v>
      </c>
      <c r="AW34" s="54"/>
      <c r="AX34" s="3"/>
      <c r="AY34" s="3"/>
      <c r="AZ34" s="3">
        <f t="shared" ref="AZ34:AZ58" si="108">AY34/$C$44</f>
        <v>0</v>
      </c>
      <c r="BA34" s="3">
        <f t="shared" ref="BA34:BA58" si="109">4*PI()^2*$C$43*SQRT($C$41*$C$32)*($C$37*AW34*AY34)^2</f>
        <v>0</v>
      </c>
      <c r="BB34" s="3">
        <f t="shared" ref="BB34:BB58" si="110">4*PI()^2*BB$31*SQRT($C$41*$C$32)*($C$37*AW34*AY34)^2</f>
        <v>0</v>
      </c>
      <c r="BC34" s="3">
        <f t="shared" si="81"/>
        <v>0</v>
      </c>
      <c r="BD34" s="18">
        <f t="shared" ref="BD34:BD58" si="111">2*PI()^2*BB$31*2*SQRT($C$32*$C$41)*AX34*$C$37^2*AY34^2/SQRT(2)</f>
        <v>0</v>
      </c>
      <c r="BE34" s="18">
        <f t="shared" ref="BE34:BE58" si="112">0.5926*0.5*$C$36*$F34^3*($C$37*AW34*2+$C$37)*$C$38</f>
        <v>1.0512960116287153</v>
      </c>
      <c r="BF34" s="39">
        <f t="shared" si="82"/>
        <v>0</v>
      </c>
      <c r="BG34" s="54"/>
      <c r="BH34" s="3"/>
      <c r="BI34" s="3"/>
      <c r="BJ34" s="3">
        <f t="shared" ref="BJ34:BJ58" si="113">BI34/$C$44</f>
        <v>0</v>
      </c>
      <c r="BK34" s="3">
        <f t="shared" ref="BK34:BK58" si="114">4*PI()^2*$C$43*SQRT($C$41*$C$32)*($C$37*BG34*BI34)^2</f>
        <v>0</v>
      </c>
      <c r="BL34" s="3">
        <f t="shared" ref="BL34:BL58" si="115">4*PI()^2*BL$31*SQRT($C$41*$C$32)*($C$37*BG34*BI34)^2</f>
        <v>0</v>
      </c>
      <c r="BM34" s="3">
        <f t="shared" si="83"/>
        <v>0</v>
      </c>
      <c r="BN34" s="18">
        <f t="shared" ref="BN34:BN58" si="116">2*PI()^2*BL$31*2*SQRT($C$32*$C$41)*BH34*$C$37^2*BI34^2/SQRT(2)</f>
        <v>0</v>
      </c>
      <c r="BO34" s="18">
        <f t="shared" ref="BO34:BO58" si="117">0.5926*0.5*$C$36*$F34^3*($C$37*BG34*2+$C$37)*$C$38</f>
        <v>1.0512960116287153</v>
      </c>
      <c r="BP34" s="39">
        <f t="shared" si="84"/>
        <v>0</v>
      </c>
      <c r="BQ34" s="54"/>
      <c r="BR34" s="3"/>
      <c r="BS34" s="3"/>
      <c r="BT34" s="3">
        <f t="shared" ref="BT34:BT58" si="118">BS34/$C$44</f>
        <v>0</v>
      </c>
      <c r="BU34" s="3">
        <f t="shared" ref="BU34:BU58" si="119">4*PI()^2*$C$43*SQRT($C$41*$C$32)*($C$37*BQ34*BS34)^2</f>
        <v>0</v>
      </c>
      <c r="BV34" s="3">
        <f t="shared" ref="BV34:BV58" si="120">4*PI()^2*BV$31*SQRT($C$41*$C$32)*($C$37*BQ34*BS34)^2</f>
        <v>0</v>
      </c>
      <c r="BW34" s="3">
        <f t="shared" si="85"/>
        <v>0</v>
      </c>
      <c r="BX34" s="18">
        <f t="shared" ref="BX34:BX58" si="121">2*PI()^2*BV$31*2*SQRT($C$32*$C$41)*BR34*$C$37^2*BS34^2/SQRT(2)</f>
        <v>0</v>
      </c>
      <c r="BY34" s="18">
        <f t="shared" ref="BY34:BY58" si="122">0.5926*0.5*$C$36*$F34^3*($C$37*BQ34*2+$C$37)*$C$38</f>
        <v>1.0512960116287153</v>
      </c>
      <c r="BZ34" s="39">
        <f t="shared" si="86"/>
        <v>0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3.5154118339934377</v>
      </c>
      <c r="H35" s="46">
        <f t="shared" si="87"/>
        <v>35291.690140845072</v>
      </c>
      <c r="I35" s="36">
        <v>0.46589999999999998</v>
      </c>
      <c r="J35" s="32">
        <v>6.6000000000000003E-2</v>
      </c>
      <c r="K35" s="32">
        <v>1.323</v>
      </c>
      <c r="L35" s="3">
        <f t="shared" si="88"/>
        <v>1.0478056468109171</v>
      </c>
      <c r="M35" s="3">
        <f t="shared" si="89"/>
        <v>0.18100110852829074</v>
      </c>
      <c r="N35" s="3">
        <f t="shared" si="90"/>
        <v>0</v>
      </c>
      <c r="O35" s="3">
        <f t="shared" si="73"/>
        <v>0.18100110852829074</v>
      </c>
      <c r="P35" s="18">
        <f t="shared" si="91"/>
        <v>0</v>
      </c>
      <c r="Q35" s="18">
        <f t="shared" si="92"/>
        <v>2.7986090067752918</v>
      </c>
      <c r="R35" s="39">
        <f>N35/Q35</f>
        <v>0</v>
      </c>
      <c r="S35" s="36">
        <v>0.34849999999999998</v>
      </c>
      <c r="T35" s="32">
        <v>6.5000000000000002E-2</v>
      </c>
      <c r="U35" s="32">
        <v>1.3149999999999999</v>
      </c>
      <c r="V35" s="3">
        <f t="shared" si="93"/>
        <v>1.041469709415235</v>
      </c>
      <c r="W35" s="3">
        <f t="shared" si="94"/>
        <v>0.10005370976594707</v>
      </c>
      <c r="X35" s="3">
        <f t="shared" si="95"/>
        <v>0.20010741953189415</v>
      </c>
      <c r="Y35" s="3">
        <f t="shared" si="75"/>
        <v>0.30016112929784122</v>
      </c>
      <c r="Z35" s="18">
        <f t="shared" si="96"/>
        <v>7.5727912538370787E-2</v>
      </c>
      <c r="AA35" s="18">
        <f t="shared" si="97"/>
        <v>2.4584529891798685</v>
      </c>
      <c r="AB35" s="39">
        <f t="shared" si="76"/>
        <v>8.1395666466922881E-2</v>
      </c>
      <c r="AC35" s="36">
        <v>0.29039999999999999</v>
      </c>
      <c r="AD35" s="32">
        <v>0.06</v>
      </c>
      <c r="AE35" s="32">
        <v>1.2370000000000001</v>
      </c>
      <c r="AF35" s="3">
        <f t="shared" si="98"/>
        <v>0.97969431980733535</v>
      </c>
      <c r="AG35" s="3">
        <f t="shared" si="99"/>
        <v>6.1476445443095641E-2</v>
      </c>
      <c r="AH35" s="3">
        <f t="shared" si="100"/>
        <v>0.24590578177238256</v>
      </c>
      <c r="AI35" s="3">
        <f t="shared" si="77"/>
        <v>0.3073822272154782</v>
      </c>
      <c r="AJ35" s="18">
        <f t="shared" si="101"/>
        <v>0.12371198306143069</v>
      </c>
      <c r="AK35" s="18">
        <f t="shared" si="102"/>
        <v>2.2901134268093912</v>
      </c>
      <c r="AL35" s="39">
        <f t="shared" si="78"/>
        <v>0.10737711892069073</v>
      </c>
      <c r="AM35" s="36">
        <v>0.2472</v>
      </c>
      <c r="AN35" s="32">
        <v>4.5999999999999999E-2</v>
      </c>
      <c r="AO35" s="32">
        <v>1.173</v>
      </c>
      <c r="AP35" s="3">
        <f t="shared" si="103"/>
        <v>0.92900682064187901</v>
      </c>
      <c r="AQ35" s="3">
        <f t="shared" si="104"/>
        <v>4.0056138725533375E-2</v>
      </c>
      <c r="AR35" s="3">
        <f t="shared" si="105"/>
        <v>0.24033683235320022</v>
      </c>
      <c r="AS35" s="3">
        <f t="shared" si="79"/>
        <v>0.28039297107873362</v>
      </c>
      <c r="AT35" s="18">
        <f t="shared" si="106"/>
        <v>0.1279281836927757</v>
      </c>
      <c r="AU35" s="18">
        <f t="shared" si="107"/>
        <v>2.1649452840485539</v>
      </c>
      <c r="AV35" s="39">
        <f t="shared" si="80"/>
        <v>0.11101288985177424</v>
      </c>
      <c r="AW35" s="36">
        <v>0.20810000000000001</v>
      </c>
      <c r="AX35" s="32">
        <v>3.6999999999999998E-2</v>
      </c>
      <c r="AY35" s="32">
        <v>1.1539999999999999</v>
      </c>
      <c r="AZ35" s="3">
        <f t="shared" si="108"/>
        <v>0.91395896932713405</v>
      </c>
      <c r="BA35" s="3">
        <f t="shared" si="109"/>
        <v>2.7474633224466784E-2</v>
      </c>
      <c r="BB35" s="3">
        <f t="shared" si="110"/>
        <v>0.21979706579573427</v>
      </c>
      <c r="BC35" s="3">
        <f t="shared" si="81"/>
        <v>0.24727169902020105</v>
      </c>
      <c r="BD35" s="18">
        <f t="shared" si="111"/>
        <v>0.13278972034421332</v>
      </c>
      <c r="BE35" s="18">
        <f t="shared" si="112"/>
        <v>2.0516565252071484</v>
      </c>
      <c r="BF35" s="39">
        <f t="shared" si="82"/>
        <v>0.10713151207097989</v>
      </c>
      <c r="BG35" s="36">
        <v>0.17219999999999999</v>
      </c>
      <c r="BH35" s="32">
        <v>3.3000000000000002E-2</v>
      </c>
      <c r="BI35" s="32">
        <v>1.3160000000000001</v>
      </c>
      <c r="BJ35" s="3">
        <f t="shared" si="113"/>
        <v>1.0422617015896953</v>
      </c>
      <c r="BK35" s="3">
        <f t="shared" si="114"/>
        <v>2.4465505766602183E-2</v>
      </c>
      <c r="BL35" s="3">
        <f t="shared" si="115"/>
        <v>0.24465505766602183</v>
      </c>
      <c r="BM35" s="3">
        <f t="shared" si="83"/>
        <v>0.26912056343262403</v>
      </c>
      <c r="BN35" s="18">
        <f t="shared" si="116"/>
        <v>0.19252487319253686</v>
      </c>
      <c r="BO35" s="18">
        <f t="shared" si="117"/>
        <v>1.9476394806443229</v>
      </c>
      <c r="BP35" s="39">
        <f t="shared" si="84"/>
        <v>0.125616193395856</v>
      </c>
      <c r="BQ35" s="36">
        <v>0.1336</v>
      </c>
      <c r="BR35" s="32">
        <v>1.4E-2</v>
      </c>
      <c r="BS35" s="32">
        <v>1.444</v>
      </c>
      <c r="BT35" s="3">
        <f t="shared" si="118"/>
        <v>1.143636699920608</v>
      </c>
      <c r="BU35" s="3">
        <f t="shared" si="119"/>
        <v>1.7730599831327302E-2</v>
      </c>
      <c r="BV35" s="3">
        <f t="shared" si="120"/>
        <v>0.21276719797592761</v>
      </c>
      <c r="BW35" s="3">
        <f t="shared" si="85"/>
        <v>0.23049779780725491</v>
      </c>
      <c r="BX35" s="18">
        <f t="shared" si="121"/>
        <v>0.11800619190360374</v>
      </c>
      <c r="BY35" s="18">
        <f t="shared" si="122"/>
        <v>1.8357994271589453</v>
      </c>
      <c r="BZ35" s="39">
        <f t="shared" si="86"/>
        <v>0.11589893472469529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3.8717637685087376</v>
      </c>
      <c r="H36" s="46">
        <f t="shared" si="87"/>
        <v>38869.15492957746</v>
      </c>
      <c r="I36" s="35">
        <v>0.42630000000000001</v>
      </c>
      <c r="J36" s="31">
        <v>6.9000000000000006E-2</v>
      </c>
      <c r="K36" s="31">
        <v>1.327</v>
      </c>
      <c r="L36" s="3">
        <f t="shared" si="88"/>
        <v>1.0509736155087581</v>
      </c>
      <c r="M36" s="3">
        <f t="shared" si="89"/>
        <v>0.15245744471314002</v>
      </c>
      <c r="N36" s="3">
        <f t="shared" si="90"/>
        <v>0</v>
      </c>
      <c r="O36" s="3">
        <f t="shared" si="73"/>
        <v>0.15245744471314002</v>
      </c>
      <c r="P36" s="18">
        <f t="shared" si="91"/>
        <v>0</v>
      </c>
      <c r="Q36" s="18">
        <f t="shared" si="92"/>
        <v>3.5855819148549308</v>
      </c>
      <c r="R36" s="39">
        <f t="shared" ref="R36:R58" si="125">N36/Q36</f>
        <v>0</v>
      </c>
      <c r="S36" s="35">
        <v>0.34539999999999998</v>
      </c>
      <c r="T36" s="31">
        <v>6.6000000000000003E-2</v>
      </c>
      <c r="U36" s="31">
        <v>1.214</v>
      </c>
      <c r="V36" s="3">
        <f t="shared" si="93"/>
        <v>0.96147849979474931</v>
      </c>
      <c r="W36" s="3">
        <f t="shared" si="94"/>
        <v>8.3764146049989871E-2</v>
      </c>
      <c r="X36" s="3">
        <f t="shared" si="95"/>
        <v>0.16752829209997974</v>
      </c>
      <c r="Y36" s="3">
        <f t="shared" si="75"/>
        <v>0.2512924381499696</v>
      </c>
      <c r="Z36" s="18">
        <f t="shared" si="96"/>
        <v>6.5534868490606163E-2</v>
      </c>
      <c r="AA36" s="18">
        <f t="shared" si="97"/>
        <v>3.2724289655817325</v>
      </c>
      <c r="AB36" s="39">
        <f t="shared" si="76"/>
        <v>5.1193866654397679E-2</v>
      </c>
      <c r="AC36" s="35">
        <v>0.30509999999999998</v>
      </c>
      <c r="AD36" s="31">
        <v>5.3999999999999999E-2</v>
      </c>
      <c r="AE36" s="31">
        <v>1.147</v>
      </c>
      <c r="AF36" s="3">
        <f t="shared" si="98"/>
        <v>0.90841502410591235</v>
      </c>
      <c r="AG36" s="3">
        <f t="shared" si="99"/>
        <v>5.8342814570448334E-2</v>
      </c>
      <c r="AH36" s="3">
        <f t="shared" si="100"/>
        <v>0.23337125828179334</v>
      </c>
      <c r="AI36" s="3">
        <f t="shared" si="77"/>
        <v>0.29171407285224166</v>
      </c>
      <c r="AJ36" s="18">
        <f t="shared" si="101"/>
        <v>9.5728601540822703E-2</v>
      </c>
      <c r="AK36" s="18">
        <f t="shared" si="102"/>
        <v>3.1164331206409419</v>
      </c>
      <c r="AL36" s="39">
        <f t="shared" si="78"/>
        <v>7.4884089998952713E-2</v>
      </c>
      <c r="AM36" s="35">
        <v>0.27600000000000002</v>
      </c>
      <c r="AN36" s="31">
        <v>4.1000000000000002E-2</v>
      </c>
      <c r="AO36" s="31">
        <v>1.147</v>
      </c>
      <c r="AP36" s="3">
        <f t="shared" si="103"/>
        <v>0.90841502410591235</v>
      </c>
      <c r="AQ36" s="3">
        <f t="shared" si="104"/>
        <v>4.7744255476397296E-2</v>
      </c>
      <c r="AR36" s="3">
        <f t="shared" si="105"/>
        <v>0.28646553285838372</v>
      </c>
      <c r="AS36" s="3">
        <f t="shared" si="79"/>
        <v>0.33420978833478099</v>
      </c>
      <c r="AT36" s="18">
        <f t="shared" si="106"/>
        <v>0.10902424064371474</v>
      </c>
      <c r="AU36" s="18">
        <f t="shared" si="107"/>
        <v>3.0037909596539207</v>
      </c>
      <c r="AV36" s="39">
        <f t="shared" si="80"/>
        <v>9.5367998874125587E-2</v>
      </c>
      <c r="AW36" s="35">
        <v>0.24790000000000001</v>
      </c>
      <c r="AX36" s="31">
        <v>3.1E-2</v>
      </c>
      <c r="AY36" s="31">
        <v>1.1539999999999999</v>
      </c>
      <c r="AZ36" s="3">
        <f t="shared" si="108"/>
        <v>0.91395896932713405</v>
      </c>
      <c r="BA36" s="3">
        <f t="shared" si="109"/>
        <v>3.8988883305788868E-2</v>
      </c>
      <c r="BB36" s="3">
        <f t="shared" si="110"/>
        <v>0.31191106644631095</v>
      </c>
      <c r="BC36" s="3">
        <f t="shared" si="81"/>
        <v>0.35089994975209982</v>
      </c>
      <c r="BD36" s="18">
        <f t="shared" si="111"/>
        <v>0.11125625218028687</v>
      </c>
      <c r="BE36" s="18">
        <f t="shared" si="112"/>
        <v>2.8950196633056273</v>
      </c>
      <c r="BF36" s="39">
        <f t="shared" si="82"/>
        <v>0.10774056922644898</v>
      </c>
      <c r="BG36" s="35">
        <v>0.249</v>
      </c>
      <c r="BH36" s="31">
        <v>2.1000000000000001E-2</v>
      </c>
      <c r="BI36" s="31">
        <v>1.147</v>
      </c>
      <c r="BJ36" s="3">
        <f t="shared" si="113"/>
        <v>0.90841502410591235</v>
      </c>
      <c r="BK36" s="3">
        <f t="shared" si="114"/>
        <v>3.8859897917875814E-2</v>
      </c>
      <c r="BL36" s="3">
        <f t="shared" si="115"/>
        <v>0.38859897917875813</v>
      </c>
      <c r="BM36" s="3">
        <f t="shared" si="83"/>
        <v>0.42745887709663394</v>
      </c>
      <c r="BN36" s="18">
        <f t="shared" si="116"/>
        <v>9.3069473720244308E-2</v>
      </c>
      <c r="BO36" s="18">
        <f t="shared" si="117"/>
        <v>2.8992776144082297</v>
      </c>
      <c r="BP36" s="39">
        <f t="shared" si="84"/>
        <v>0.13403303541805703</v>
      </c>
      <c r="BQ36" s="35">
        <v>0.23100000000000001</v>
      </c>
      <c r="BR36" s="31">
        <v>2.5999999999999999E-2</v>
      </c>
      <c r="BS36" s="31">
        <v>1.1399999999999999</v>
      </c>
      <c r="BT36" s="3">
        <f t="shared" si="118"/>
        <v>0.90287107888469043</v>
      </c>
      <c r="BU36" s="3">
        <f t="shared" si="119"/>
        <v>3.303769867912347E-2</v>
      </c>
      <c r="BV36" s="3">
        <f t="shared" si="120"/>
        <v>0.39645238414948158</v>
      </c>
      <c r="BW36" s="3">
        <f t="shared" si="85"/>
        <v>0.42949008282860507</v>
      </c>
      <c r="BX36" s="18">
        <f t="shared" si="121"/>
        <v>0.13659205038307914</v>
      </c>
      <c r="BY36" s="18">
        <f t="shared" si="122"/>
        <v>2.8296020509111033</v>
      </c>
      <c r="BZ36" s="39">
        <f t="shared" si="86"/>
        <v>0.14010888351661602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4.2281157030240379</v>
      </c>
      <c r="H37" s="46">
        <f t="shared" si="87"/>
        <v>42446.619718309856</v>
      </c>
      <c r="I37" s="35">
        <v>0.40989999999999999</v>
      </c>
      <c r="J37" s="31">
        <v>4.8000000000000001E-2</v>
      </c>
      <c r="K37" s="32">
        <v>1.3009999999999999</v>
      </c>
      <c r="L37" s="3">
        <f t="shared" si="88"/>
        <v>1.0303818189727916</v>
      </c>
      <c r="M37" s="3">
        <f t="shared" si="89"/>
        <v>0.13548354609090116</v>
      </c>
      <c r="N37" s="3">
        <f t="shared" si="90"/>
        <v>0</v>
      </c>
      <c r="O37" s="3">
        <f t="shared" si="73"/>
        <v>0.13548354609090116</v>
      </c>
      <c r="P37" s="18">
        <f t="shared" si="91"/>
        <v>0</v>
      </c>
      <c r="Q37" s="18">
        <f t="shared" si="92"/>
        <v>4.5868621180024132</v>
      </c>
      <c r="R37" s="39">
        <f t="shared" si="125"/>
        <v>0</v>
      </c>
      <c r="S37" s="35">
        <v>0.33090000000000003</v>
      </c>
      <c r="T37" s="31">
        <v>5.7000000000000002E-2</v>
      </c>
      <c r="U37" s="32">
        <v>1.3029999999999999</v>
      </c>
      <c r="V37" s="3">
        <f t="shared" si="93"/>
        <v>1.0319658033217121</v>
      </c>
      <c r="W37" s="3">
        <f t="shared" si="94"/>
        <v>8.8564258557968054E-2</v>
      </c>
      <c r="X37" s="3">
        <f t="shared" si="95"/>
        <v>0.17712851711593611</v>
      </c>
      <c r="Y37" s="3">
        <f t="shared" si="75"/>
        <v>0.26569277567390415</v>
      </c>
      <c r="Z37" s="18">
        <f t="shared" si="96"/>
        <v>6.5201083127767998E-2</v>
      </c>
      <c r="AA37" s="18">
        <f t="shared" si="97"/>
        <v>4.1886182370020943</v>
      </c>
      <c r="AB37" s="39">
        <f t="shared" si="76"/>
        <v>4.22880546981316E-2</v>
      </c>
      <c r="AC37" s="35">
        <v>0.29039999999999999</v>
      </c>
      <c r="AD37" s="31">
        <v>5.1999999999999998E-2</v>
      </c>
      <c r="AE37" s="32">
        <v>1.23</v>
      </c>
      <c r="AF37" s="3">
        <f t="shared" si="98"/>
        <v>0.97415037458611342</v>
      </c>
      <c r="AG37" s="3">
        <f t="shared" si="99"/>
        <v>6.0782641859075281E-2</v>
      </c>
      <c r="AH37" s="3">
        <f t="shared" si="100"/>
        <v>0.24313056743630113</v>
      </c>
      <c r="AI37" s="3">
        <f t="shared" si="77"/>
        <v>0.30391320929537641</v>
      </c>
      <c r="AJ37" s="18">
        <f t="shared" si="101"/>
        <v>0.10600703448474424</v>
      </c>
      <c r="AK37" s="18">
        <f t="shared" si="102"/>
        <v>3.9844552347171205</v>
      </c>
      <c r="AL37" s="39">
        <f t="shared" si="78"/>
        <v>6.1019776384452808E-2</v>
      </c>
      <c r="AM37" s="35">
        <v>0.2702</v>
      </c>
      <c r="AN37" s="31">
        <v>3.5999999999999997E-2</v>
      </c>
      <c r="AO37" s="32">
        <v>1.1739999999999999</v>
      </c>
      <c r="AP37" s="3">
        <f t="shared" si="103"/>
        <v>0.92979881281633914</v>
      </c>
      <c r="AQ37" s="3">
        <f t="shared" si="104"/>
        <v>4.7938341911565999E-2</v>
      </c>
      <c r="AR37" s="3">
        <f t="shared" si="105"/>
        <v>0.28763005146939596</v>
      </c>
      <c r="AS37" s="3">
        <f t="shared" si="79"/>
        <v>0.33556839338096195</v>
      </c>
      <c r="AT37" s="18">
        <f t="shared" si="106"/>
        <v>0.10028848542179244</v>
      </c>
      <c r="AU37" s="18">
        <f t="shared" si="107"/>
        <v>3.882625786663874</v>
      </c>
      <c r="AV37" s="39">
        <f t="shared" si="80"/>
        <v>7.4081322093247776E-2</v>
      </c>
      <c r="AW37" s="35">
        <v>0.27529999999999999</v>
      </c>
      <c r="AX37" s="31">
        <v>0.03</v>
      </c>
      <c r="AY37" s="32">
        <v>1.17</v>
      </c>
      <c r="AZ37" s="3">
        <f t="shared" si="108"/>
        <v>0.92663084411849816</v>
      </c>
      <c r="BA37" s="3">
        <f t="shared" si="109"/>
        <v>4.9426547059401506E-2</v>
      </c>
      <c r="BB37" s="3">
        <f t="shared" si="110"/>
        <v>0.39541237647521205</v>
      </c>
      <c r="BC37" s="3">
        <f t="shared" si="81"/>
        <v>0.44483892353461357</v>
      </c>
      <c r="BD37" s="18">
        <f t="shared" si="111"/>
        <v>0.1106736142300572</v>
      </c>
      <c r="BE37" s="18">
        <f t="shared" si="112"/>
        <v>3.9083352017664263</v>
      </c>
      <c r="BF37" s="39">
        <f t="shared" si="82"/>
        <v>0.10117156181908346</v>
      </c>
      <c r="BG37" s="35">
        <v>0.28089999999999998</v>
      </c>
      <c r="BH37" s="31">
        <v>1.7999999999999999E-2</v>
      </c>
      <c r="BI37" s="32">
        <v>1.1639999999999999</v>
      </c>
      <c r="BJ37" s="3">
        <f t="shared" si="113"/>
        <v>0.92187889107173659</v>
      </c>
      <c r="BK37" s="3">
        <f t="shared" si="114"/>
        <v>5.0931394163863657E-2</v>
      </c>
      <c r="BL37" s="3">
        <f t="shared" si="115"/>
        <v>0.50931394163863652</v>
      </c>
      <c r="BM37" s="3">
        <f t="shared" si="83"/>
        <v>0.56024533580250013</v>
      </c>
      <c r="BN37" s="18">
        <f t="shared" si="116"/>
        <v>8.2156058089988798E-2</v>
      </c>
      <c r="BO37" s="18">
        <f t="shared" si="117"/>
        <v>3.9365651477613852</v>
      </c>
      <c r="BP37" s="39">
        <f t="shared" si="84"/>
        <v>0.12938029030924819</v>
      </c>
      <c r="BQ37" s="35">
        <v>0.27229999999999999</v>
      </c>
      <c r="BR37" s="31">
        <v>1.6E-2</v>
      </c>
      <c r="BS37" s="32">
        <v>1.165</v>
      </c>
      <c r="BT37" s="3">
        <f t="shared" si="118"/>
        <v>0.92267088324619695</v>
      </c>
      <c r="BU37" s="3">
        <f t="shared" si="119"/>
        <v>4.7942785020488703E-2</v>
      </c>
      <c r="BV37" s="3">
        <f t="shared" si="120"/>
        <v>0.5753134202458644</v>
      </c>
      <c r="BW37" s="3">
        <f t="shared" si="85"/>
        <v>0.62325620526635306</v>
      </c>
      <c r="BX37" s="18">
        <f t="shared" si="121"/>
        <v>8.7783765694142396E-2</v>
      </c>
      <c r="BY37" s="18">
        <f t="shared" si="122"/>
        <v>3.8932120164119839</v>
      </c>
      <c r="BZ37" s="39">
        <f t="shared" si="86"/>
        <v>0.14777346258580543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4.5844676375393387</v>
      </c>
      <c r="H38" s="46">
        <f t="shared" si="87"/>
        <v>46024.084507042258</v>
      </c>
      <c r="I38" s="35">
        <v>0.31850000000000001</v>
      </c>
      <c r="J38" s="31">
        <v>3.3000000000000002E-2</v>
      </c>
      <c r="K38" s="31">
        <v>1.3420000000000001</v>
      </c>
      <c r="L38" s="3">
        <f t="shared" si="88"/>
        <v>1.0628534981256621</v>
      </c>
      <c r="M38" s="3">
        <f t="shared" si="89"/>
        <v>8.7036221833789673E-2</v>
      </c>
      <c r="N38" s="3">
        <f t="shared" si="90"/>
        <v>0</v>
      </c>
      <c r="O38" s="3">
        <f t="shared" si="73"/>
        <v>8.7036221833789673E-2</v>
      </c>
      <c r="P38" s="18">
        <f t="shared" si="91"/>
        <v>0</v>
      </c>
      <c r="Q38" s="18">
        <f t="shared" si="92"/>
        <v>5.25977114291861</v>
      </c>
      <c r="R38" s="39">
        <f t="shared" si="125"/>
        <v>0</v>
      </c>
      <c r="S38" s="35">
        <v>0.26179999999999998</v>
      </c>
      <c r="T38" s="31">
        <v>2.1999999999999999E-2</v>
      </c>
      <c r="U38" s="31">
        <v>1.3480000000000001</v>
      </c>
      <c r="V38" s="3">
        <f t="shared" si="93"/>
        <v>1.0676054511724236</v>
      </c>
      <c r="W38" s="3">
        <f t="shared" si="94"/>
        <v>5.9332847876481853E-2</v>
      </c>
      <c r="X38" s="3">
        <f t="shared" si="95"/>
        <v>0.11866569575296371</v>
      </c>
      <c r="Y38" s="3">
        <f t="shared" si="75"/>
        <v>0.17799854362944556</v>
      </c>
      <c r="Z38" s="18">
        <f t="shared" si="96"/>
        <v>2.6933549300299908E-2</v>
      </c>
      <c r="AA38" s="18">
        <f t="shared" si="97"/>
        <v>4.8954106984427579</v>
      </c>
      <c r="AB38" s="39">
        <f t="shared" si="76"/>
        <v>2.4240192102924388E-2</v>
      </c>
      <c r="AC38" s="35">
        <v>0.20680000000000001</v>
      </c>
      <c r="AD38" s="31">
        <v>3.1E-2</v>
      </c>
      <c r="AE38" s="31">
        <v>1.3240000000000001</v>
      </c>
      <c r="AF38" s="3">
        <f t="shared" si="98"/>
        <v>1.0485976389853775</v>
      </c>
      <c r="AG38" s="3">
        <f t="shared" si="99"/>
        <v>3.5715206415184421E-2</v>
      </c>
      <c r="AH38" s="3">
        <f t="shared" si="100"/>
        <v>0.14286082566073768</v>
      </c>
      <c r="AI38" s="3">
        <f t="shared" si="77"/>
        <v>0.1785760320759221</v>
      </c>
      <c r="AJ38" s="18">
        <f t="shared" si="101"/>
        <v>7.3224899273565305E-2</v>
      </c>
      <c r="AK38" s="18">
        <f t="shared" si="102"/>
        <v>4.5419746411910493</v>
      </c>
      <c r="AL38" s="39">
        <f t="shared" si="78"/>
        <v>3.1453461753206763E-2</v>
      </c>
      <c r="AM38" s="35">
        <v>0.19620000000000001</v>
      </c>
      <c r="AN38" s="31">
        <v>0.03</v>
      </c>
      <c r="AO38" s="31">
        <v>1.2509999999999999</v>
      </c>
      <c r="AP38" s="3">
        <f t="shared" si="103"/>
        <v>0.99078221024977875</v>
      </c>
      <c r="AQ38" s="3">
        <f t="shared" si="104"/>
        <v>2.8700452954669501E-2</v>
      </c>
      <c r="AR38" s="3">
        <f t="shared" si="105"/>
        <v>0.17220271772801699</v>
      </c>
      <c r="AS38" s="3">
        <f t="shared" si="79"/>
        <v>0.20090317068268648</v>
      </c>
      <c r="AT38" s="18">
        <f t="shared" si="106"/>
        <v>9.4896075467704191E-2</v>
      </c>
      <c r="AU38" s="18">
        <f t="shared" si="107"/>
        <v>4.4738578737934471</v>
      </c>
      <c r="AV38" s="39">
        <f t="shared" si="80"/>
        <v>3.8490878026485868E-2</v>
      </c>
      <c r="AW38" s="35">
        <v>0.22220000000000001</v>
      </c>
      <c r="AX38" s="31">
        <v>0.02</v>
      </c>
      <c r="AY38" s="31">
        <v>1.2250000000000001</v>
      </c>
      <c r="AZ38" s="3">
        <f t="shared" si="108"/>
        <v>0.97019041371381221</v>
      </c>
      <c r="BA38" s="3">
        <f t="shared" si="109"/>
        <v>3.5296887604436389E-2</v>
      </c>
      <c r="BB38" s="3">
        <f t="shared" si="110"/>
        <v>0.28237510083549111</v>
      </c>
      <c r="BC38" s="3">
        <f t="shared" si="81"/>
        <v>0.3176719884399275</v>
      </c>
      <c r="BD38" s="18">
        <f t="shared" si="111"/>
        <v>8.088226184234526E-2</v>
      </c>
      <c r="BE38" s="18">
        <f t="shared" si="112"/>
        <v>4.6409367372215282</v>
      </c>
      <c r="BF38" s="39">
        <f t="shared" si="82"/>
        <v>6.0844419311034521E-2</v>
      </c>
      <c r="BG38" s="35">
        <v>0.2223</v>
      </c>
      <c r="BH38" s="31">
        <v>1.4E-2</v>
      </c>
      <c r="BI38" s="31">
        <v>1.216</v>
      </c>
      <c r="BJ38" s="3">
        <f t="shared" si="113"/>
        <v>0.96306248414366991</v>
      </c>
      <c r="BK38" s="3">
        <f t="shared" si="114"/>
        <v>3.4811457003268591E-2</v>
      </c>
      <c r="BL38" s="3">
        <f t="shared" si="115"/>
        <v>0.34811457003268592</v>
      </c>
      <c r="BM38" s="3">
        <f t="shared" si="83"/>
        <v>0.38292602703595452</v>
      </c>
      <c r="BN38" s="18">
        <f t="shared" si="116"/>
        <v>6.9735884412101962E-2</v>
      </c>
      <c r="BO38" s="18">
        <f t="shared" si="117"/>
        <v>4.6415793482347132</v>
      </c>
      <c r="BP38" s="39">
        <f t="shared" si="84"/>
        <v>7.499916384389313E-2</v>
      </c>
      <c r="BQ38" s="35">
        <v>0.25009999999999999</v>
      </c>
      <c r="BR38" s="31">
        <v>1.2999999999999999E-2</v>
      </c>
      <c r="BS38" s="31">
        <v>1.208</v>
      </c>
      <c r="BT38" s="3">
        <f t="shared" si="118"/>
        <v>0.95672654674798785</v>
      </c>
      <c r="BU38" s="3">
        <f t="shared" si="119"/>
        <v>4.3484790035458291E-2</v>
      </c>
      <c r="BV38" s="3">
        <f t="shared" si="120"/>
        <v>0.52181748042549947</v>
      </c>
      <c r="BW38" s="3">
        <f t="shared" si="85"/>
        <v>0.56530227046095771</v>
      </c>
      <c r="BX38" s="18">
        <f t="shared" si="121"/>
        <v>7.6686619656130203E-2</v>
      </c>
      <c r="BY38" s="18">
        <f t="shared" si="122"/>
        <v>4.8202252099001219</v>
      </c>
      <c r="BZ38" s="39">
        <f t="shared" si="86"/>
        <v>0.10825582990474253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4.9408195720546395</v>
      </c>
      <c r="H39" s="46">
        <f t="shared" si="87"/>
        <v>49601.549295774654</v>
      </c>
      <c r="I39" s="35">
        <v>0.50700000000000001</v>
      </c>
      <c r="J39" s="31">
        <v>2.7E-2</v>
      </c>
      <c r="K39" s="31">
        <v>1.3280000000000001</v>
      </c>
      <c r="L39" s="3">
        <f t="shared" si="88"/>
        <v>1.0517656076832185</v>
      </c>
      <c r="M39" s="3">
        <f t="shared" si="89"/>
        <v>0.21596739713296845</v>
      </c>
      <c r="N39" s="3">
        <f t="shared" si="90"/>
        <v>0</v>
      </c>
      <c r="O39" s="3">
        <f t="shared" si="73"/>
        <v>0.21596739713296845</v>
      </c>
      <c r="P39" s="18">
        <f t="shared" si="91"/>
        <v>0</v>
      </c>
      <c r="Q39" s="18">
        <f t="shared" si="92"/>
        <v>8.10042648500227</v>
      </c>
      <c r="R39" s="39">
        <f t="shared" si="125"/>
        <v>0</v>
      </c>
      <c r="S39" s="35">
        <v>0.51819999999999999</v>
      </c>
      <c r="T39" s="31">
        <v>1.9E-2</v>
      </c>
      <c r="U39" s="31">
        <v>1.325</v>
      </c>
      <c r="V39" s="3">
        <f t="shared" si="93"/>
        <v>1.0493896311598376</v>
      </c>
      <c r="W39" s="3">
        <f t="shared" si="94"/>
        <v>0.22459635266704012</v>
      </c>
      <c r="X39" s="3">
        <f t="shared" si="95"/>
        <v>0.44919270533408023</v>
      </c>
      <c r="Y39" s="3">
        <f t="shared" si="75"/>
        <v>0.67378905800112032</v>
      </c>
      <c r="Z39" s="18">
        <f t="shared" si="96"/>
        <v>2.2473798400602915E-2</v>
      </c>
      <c r="AA39" s="18">
        <f t="shared" si="97"/>
        <v>8.1905206028096451</v>
      </c>
      <c r="AB39" s="39">
        <f t="shared" si="76"/>
        <v>5.484299803604558E-2</v>
      </c>
      <c r="AC39" s="35">
        <v>0.45479999999999998</v>
      </c>
      <c r="AD39" s="31">
        <v>1.7000000000000001E-2</v>
      </c>
      <c r="AE39" s="31">
        <v>1.3140000000000001</v>
      </c>
      <c r="AF39" s="3">
        <f t="shared" si="98"/>
        <v>1.0406777172407748</v>
      </c>
      <c r="AG39" s="3">
        <f t="shared" si="99"/>
        <v>0.17014052473494057</v>
      </c>
      <c r="AH39" s="3">
        <f t="shared" si="100"/>
        <v>0.68056209893976227</v>
      </c>
      <c r="AI39" s="3">
        <f t="shared" si="77"/>
        <v>0.85070262367470284</v>
      </c>
      <c r="AJ39" s="18">
        <f t="shared" si="101"/>
        <v>3.9551300725615683E-2</v>
      </c>
      <c r="AK39" s="18">
        <f t="shared" si="102"/>
        <v>7.6805235430786176</v>
      </c>
      <c r="AL39" s="39">
        <f t="shared" si="78"/>
        <v>8.8608816198871981E-2</v>
      </c>
      <c r="AM39" s="35">
        <v>0.4118</v>
      </c>
      <c r="AN39" s="31">
        <v>1.4999999999999999E-2</v>
      </c>
      <c r="AO39" s="31">
        <v>1.302</v>
      </c>
      <c r="AP39" s="3">
        <f t="shared" si="103"/>
        <v>1.0311738111472519</v>
      </c>
      <c r="AQ39" s="3">
        <f t="shared" si="104"/>
        <v>0.1369527566741178</v>
      </c>
      <c r="AR39" s="3">
        <f t="shared" si="105"/>
        <v>0.82171654004470673</v>
      </c>
      <c r="AS39" s="3">
        <f t="shared" si="79"/>
        <v>0.9586692967188245</v>
      </c>
      <c r="AT39" s="18">
        <f t="shared" si="106"/>
        <v>5.1395560359755066E-2</v>
      </c>
      <c r="AU39" s="18">
        <f t="shared" si="107"/>
        <v>7.3346264836395934</v>
      </c>
      <c r="AV39" s="39">
        <f t="shared" si="80"/>
        <v>0.1120324997977203</v>
      </c>
      <c r="AW39" s="35">
        <v>0.36680000000000001</v>
      </c>
      <c r="AX39" s="31">
        <v>1.2E-2</v>
      </c>
      <c r="AY39" s="31">
        <v>1.2849999999999999</v>
      </c>
      <c r="AZ39" s="3">
        <f t="shared" si="108"/>
        <v>1.0177099441814275</v>
      </c>
      <c r="BA39" s="3">
        <f t="shared" si="109"/>
        <v>0.10583785628055221</v>
      </c>
      <c r="BB39" s="3">
        <f t="shared" si="110"/>
        <v>0.84670285024441772</v>
      </c>
      <c r="BC39" s="3">
        <f t="shared" si="81"/>
        <v>0.95254070652496992</v>
      </c>
      <c r="BD39" s="18">
        <f t="shared" si="111"/>
        <v>5.3399675259559125E-2</v>
      </c>
      <c r="BE39" s="18">
        <f t="shared" si="112"/>
        <v>6.972641188877823</v>
      </c>
      <c r="BF39" s="39">
        <f t="shared" si="82"/>
        <v>0.12143215566505955</v>
      </c>
      <c r="BG39" s="35">
        <v>0.34239999999999998</v>
      </c>
      <c r="BH39" s="31">
        <v>1.2999999999999999E-2</v>
      </c>
      <c r="BI39" s="31">
        <v>1.272</v>
      </c>
      <c r="BJ39" s="3">
        <f t="shared" si="113"/>
        <v>1.0074140459134442</v>
      </c>
      <c r="BK39" s="3">
        <f t="shared" si="114"/>
        <v>9.0368663641708369E-2</v>
      </c>
      <c r="BL39" s="3">
        <f t="shared" si="115"/>
        <v>0.90368663641708369</v>
      </c>
      <c r="BM39" s="3">
        <f t="shared" si="83"/>
        <v>0.99405530005879206</v>
      </c>
      <c r="BN39" s="18">
        <f t="shared" si="116"/>
        <v>7.0856337862616678E-2</v>
      </c>
      <c r="BO39" s="18">
        <f t="shared" si="117"/>
        <v>6.7763647179403304</v>
      </c>
      <c r="BP39" s="39">
        <f t="shared" si="84"/>
        <v>0.133358618379053</v>
      </c>
      <c r="BQ39" s="35">
        <v>0.33189999999999997</v>
      </c>
      <c r="BR39" s="31">
        <v>0.01</v>
      </c>
      <c r="BS39" s="31">
        <v>1.262</v>
      </c>
      <c r="BT39" s="3">
        <f t="shared" si="118"/>
        <v>0.99949412416884165</v>
      </c>
      <c r="BU39" s="3">
        <f t="shared" si="119"/>
        <v>8.3581342010683485E-2</v>
      </c>
      <c r="BV39" s="3">
        <f t="shared" si="120"/>
        <v>1.0029761041282017</v>
      </c>
      <c r="BW39" s="3">
        <f t="shared" si="85"/>
        <v>1.0865574461388852</v>
      </c>
      <c r="BX39" s="18">
        <f t="shared" si="121"/>
        <v>6.4381498890282426E-2</v>
      </c>
      <c r="BY39" s="18">
        <f t="shared" si="122"/>
        <v>6.6919014824959167</v>
      </c>
      <c r="BZ39" s="39">
        <f t="shared" si="86"/>
        <v>0.14987908993455715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5.2971715065699394</v>
      </c>
      <c r="H40" s="46">
        <f t="shared" si="87"/>
        <v>53179.014084507042</v>
      </c>
      <c r="I40" s="35">
        <v>0.39710000000000001</v>
      </c>
      <c r="J40" s="31">
        <v>8.8999999999999996E-2</v>
      </c>
      <c r="K40" s="31">
        <v>1.3160000000000001</v>
      </c>
      <c r="L40" s="3">
        <f t="shared" si="88"/>
        <v>1.0422617015896953</v>
      </c>
      <c r="M40" s="3">
        <f t="shared" si="89"/>
        <v>0.13010310999490532</v>
      </c>
      <c r="N40" s="3">
        <f t="shared" si="90"/>
        <v>0</v>
      </c>
      <c r="O40" s="3">
        <f t="shared" si="73"/>
        <v>0.13010310999490532</v>
      </c>
      <c r="P40" s="18">
        <f t="shared" si="91"/>
        <v>0</v>
      </c>
      <c r="Q40" s="18">
        <f t="shared" si="92"/>
        <v>8.893124861601029</v>
      </c>
      <c r="R40" s="39">
        <f t="shared" si="125"/>
        <v>0</v>
      </c>
      <c r="S40" s="35">
        <v>0.41670000000000001</v>
      </c>
      <c r="T40" s="31">
        <v>5.7000000000000002E-2</v>
      </c>
      <c r="U40" s="31">
        <v>1.3640000000000001</v>
      </c>
      <c r="V40" s="3">
        <f t="shared" si="93"/>
        <v>1.0802773259637877</v>
      </c>
      <c r="W40" s="3">
        <f t="shared" si="94"/>
        <v>0.15390469443037738</v>
      </c>
      <c r="X40" s="3">
        <f t="shared" si="95"/>
        <v>0.30780938886075476</v>
      </c>
      <c r="Y40" s="3">
        <f t="shared" si="75"/>
        <v>0.46171408329113217</v>
      </c>
      <c r="Z40" s="18">
        <f t="shared" si="96"/>
        <v>7.1448763880318636E-2</v>
      </c>
      <c r="AA40" s="18">
        <f t="shared" si="97"/>
        <v>9.0874234317575091</v>
      </c>
      <c r="AB40" s="39">
        <f t="shared" si="76"/>
        <v>3.3872020069524195E-2</v>
      </c>
      <c r="AC40" s="35">
        <v>0.45479999999999998</v>
      </c>
      <c r="AD40" s="31">
        <v>3.3000000000000002E-2</v>
      </c>
      <c r="AE40" s="31">
        <v>1.3560000000000001</v>
      </c>
      <c r="AF40" s="3">
        <f t="shared" si="98"/>
        <v>1.0739413885681057</v>
      </c>
      <c r="AG40" s="3">
        <f t="shared" si="99"/>
        <v>0.18119091431291731</v>
      </c>
      <c r="AH40" s="3">
        <f t="shared" si="100"/>
        <v>0.72476365725166925</v>
      </c>
      <c r="AI40" s="3">
        <f t="shared" si="77"/>
        <v>0.90595457156458659</v>
      </c>
      <c r="AJ40" s="18">
        <f t="shared" si="101"/>
        <v>8.1762551906059744E-2</v>
      </c>
      <c r="AK40" s="18">
        <f t="shared" si="102"/>
        <v>9.4651160604800584</v>
      </c>
      <c r="AL40" s="39">
        <f t="shared" si="78"/>
        <v>7.6572083492752241E-2</v>
      </c>
      <c r="AM40" s="35">
        <v>0.45860000000000001</v>
      </c>
      <c r="AN40" s="31">
        <v>1.7000000000000001E-2</v>
      </c>
      <c r="AO40" s="31">
        <v>1.345</v>
      </c>
      <c r="AP40" s="3">
        <f t="shared" si="103"/>
        <v>1.0652294746490427</v>
      </c>
      <c r="AQ40" s="3">
        <f t="shared" si="104"/>
        <v>0.18125449886608061</v>
      </c>
      <c r="AR40" s="3">
        <f t="shared" si="105"/>
        <v>1.0875269931964835</v>
      </c>
      <c r="AS40" s="3">
        <f t="shared" si="79"/>
        <v>1.2687814920625642</v>
      </c>
      <c r="AT40" s="18">
        <f t="shared" si="106"/>
        <v>6.2159264641372579E-2</v>
      </c>
      <c r="AU40" s="18">
        <f t="shared" si="107"/>
        <v>9.5027861914287648</v>
      </c>
      <c r="AV40" s="39">
        <f t="shared" si="80"/>
        <v>0.11444296138930296</v>
      </c>
      <c r="AW40" s="35">
        <v>0.4264</v>
      </c>
      <c r="AX40" s="31">
        <v>1.4E-2</v>
      </c>
      <c r="AY40" s="31">
        <v>1.341</v>
      </c>
      <c r="AZ40" s="3">
        <f t="shared" si="108"/>
        <v>1.0620615059512017</v>
      </c>
      <c r="BA40" s="3">
        <f t="shared" si="109"/>
        <v>0.15576435215719747</v>
      </c>
      <c r="BB40" s="3">
        <f t="shared" si="110"/>
        <v>1.2461148172575798</v>
      </c>
      <c r="BC40" s="3">
        <f t="shared" si="81"/>
        <v>1.4018791694147772</v>
      </c>
      <c r="BD40" s="18">
        <f t="shared" si="111"/>
        <v>6.784794621952861E-2</v>
      </c>
      <c r="BE40" s="18">
        <f t="shared" si="112"/>
        <v>9.1835813976002587</v>
      </c>
      <c r="BF40" s="39">
        <f t="shared" si="82"/>
        <v>0.13568941824626277</v>
      </c>
      <c r="BG40" s="35">
        <v>0.39639999999999997</v>
      </c>
      <c r="BH40" s="31">
        <v>1.0999999999999999E-2</v>
      </c>
      <c r="BI40" s="31">
        <v>1.3340000000000001</v>
      </c>
      <c r="BJ40" s="3">
        <f t="shared" si="113"/>
        <v>1.0565175607299799</v>
      </c>
      <c r="BK40" s="3">
        <f t="shared" si="114"/>
        <v>0.13321559724702303</v>
      </c>
      <c r="BL40" s="3">
        <f t="shared" si="115"/>
        <v>1.3321559724702303</v>
      </c>
      <c r="BM40" s="3">
        <f t="shared" si="83"/>
        <v>1.4653715697172534</v>
      </c>
      <c r="BN40" s="18">
        <f t="shared" si="116"/>
        <v>6.5942509700386578E-2</v>
      </c>
      <c r="BO40" s="18">
        <f t="shared" si="117"/>
        <v>8.8861856269525816</v>
      </c>
      <c r="BP40" s="39">
        <f t="shared" si="84"/>
        <v>0.14991313803187772</v>
      </c>
      <c r="BQ40" s="35">
        <v>0.38290000000000002</v>
      </c>
      <c r="BR40" s="31">
        <v>1.0999999999999999E-2</v>
      </c>
      <c r="BS40" s="31">
        <v>1.327</v>
      </c>
      <c r="BT40" s="3">
        <f t="shared" si="118"/>
        <v>1.0509736155087581</v>
      </c>
      <c r="BU40" s="3">
        <f t="shared" si="119"/>
        <v>0.12299535315956843</v>
      </c>
      <c r="BV40" s="3">
        <f t="shared" si="120"/>
        <v>1.4759442379148209</v>
      </c>
      <c r="BW40" s="3">
        <f t="shared" si="85"/>
        <v>1.5989395910743893</v>
      </c>
      <c r="BX40" s="18">
        <f t="shared" si="121"/>
        <v>7.8302730117529556E-2</v>
      </c>
      <c r="BY40" s="18">
        <f t="shared" si="122"/>
        <v>8.7523575301611274</v>
      </c>
      <c r="BZ40" s="39">
        <f t="shared" si="86"/>
        <v>0.16863390610228526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5.6535234410852402</v>
      </c>
      <c r="H41" s="46">
        <f t="shared" si="87"/>
        <v>56756.478873239437</v>
      </c>
      <c r="I41" s="35">
        <v>0.64290000000000003</v>
      </c>
      <c r="J41" s="31">
        <v>0.09</v>
      </c>
      <c r="K41" s="31">
        <v>1.2150000000000001</v>
      </c>
      <c r="L41" s="3">
        <f t="shared" si="88"/>
        <v>0.96227049196920966</v>
      </c>
      <c r="M41" s="3">
        <f t="shared" si="89"/>
        <v>0.29068025519782115</v>
      </c>
      <c r="N41" s="3">
        <f t="shared" si="90"/>
        <v>0</v>
      </c>
      <c r="O41" s="3">
        <f t="shared" si="73"/>
        <v>0.29068025519782115</v>
      </c>
      <c r="P41" s="18">
        <f t="shared" si="91"/>
        <v>0</v>
      </c>
      <c r="Q41" s="18">
        <f t="shared" si="92"/>
        <v>13.773593283565003</v>
      </c>
      <c r="R41" s="39">
        <f t="shared" si="125"/>
        <v>0</v>
      </c>
      <c r="S41" s="35">
        <v>0.48449999999999999</v>
      </c>
      <c r="T41" s="31">
        <v>8.4000000000000005E-2</v>
      </c>
      <c r="U41" s="31">
        <v>1.232</v>
      </c>
      <c r="V41" s="3">
        <f t="shared" si="93"/>
        <v>0.97573435893503391</v>
      </c>
      <c r="W41" s="3">
        <f t="shared" si="94"/>
        <v>0.16974035410251881</v>
      </c>
      <c r="X41" s="3">
        <f t="shared" si="95"/>
        <v>0.33948070820503762</v>
      </c>
      <c r="Y41" s="3">
        <f t="shared" si="75"/>
        <v>0.50922106230755637</v>
      </c>
      <c r="Z41" s="18">
        <f t="shared" si="96"/>
        <v>8.5899735182690964E-2</v>
      </c>
      <c r="AA41" s="18">
        <f t="shared" si="97"/>
        <v>11.864644840029525</v>
      </c>
      <c r="AB41" s="39">
        <f t="shared" si="76"/>
        <v>2.8612799858928843E-2</v>
      </c>
      <c r="AC41" s="35">
        <v>0.37469999999999998</v>
      </c>
      <c r="AD41" s="31">
        <v>5.7000000000000002E-2</v>
      </c>
      <c r="AE41" s="31">
        <v>1.36</v>
      </c>
      <c r="AF41" s="3">
        <f t="shared" si="98"/>
        <v>1.0771093572659467</v>
      </c>
      <c r="AG41" s="3">
        <f t="shared" si="99"/>
        <v>0.1237147062680703</v>
      </c>
      <c r="AH41" s="3">
        <f t="shared" si="100"/>
        <v>0.49485882507228118</v>
      </c>
      <c r="AI41" s="3">
        <f t="shared" si="77"/>
        <v>0.61857353134035153</v>
      </c>
      <c r="AJ41" s="18">
        <f t="shared" si="101"/>
        <v>0.14206064799175847</v>
      </c>
      <c r="AK41" s="18">
        <f t="shared" si="102"/>
        <v>10.541396487124253</v>
      </c>
      <c r="AL41" s="39">
        <f t="shared" si="78"/>
        <v>4.6944332819349364E-2</v>
      </c>
      <c r="AM41" s="35">
        <v>0.38579999999999998</v>
      </c>
      <c r="AN41" s="31">
        <v>5.6000000000000001E-2</v>
      </c>
      <c r="AO41" s="31">
        <v>1.395</v>
      </c>
      <c r="AP41" s="3">
        <f t="shared" si="103"/>
        <v>1.1048290833720555</v>
      </c>
      <c r="AQ41" s="3">
        <f t="shared" si="104"/>
        <v>0.13799043612195883</v>
      </c>
      <c r="AR41" s="3">
        <f t="shared" si="105"/>
        <v>0.82794261673175285</v>
      </c>
      <c r="AS41" s="3">
        <f t="shared" si="79"/>
        <v>0.96593305285371167</v>
      </c>
      <c r="AT41" s="18">
        <f t="shared" si="106"/>
        <v>0.22026668725609311</v>
      </c>
      <c r="AU41" s="18">
        <f t="shared" si="107"/>
        <v>10.675167495478064</v>
      </c>
      <c r="AV41" s="39">
        <f t="shared" si="80"/>
        <v>7.7557810412104938E-2</v>
      </c>
      <c r="AW41" s="35">
        <v>0.3881</v>
      </c>
      <c r="AX41" s="31">
        <v>0.02</v>
      </c>
      <c r="AY41" s="31">
        <v>1.391</v>
      </c>
      <c r="AZ41" s="3">
        <f t="shared" si="108"/>
        <v>1.1016611146742146</v>
      </c>
      <c r="BA41" s="3">
        <f t="shared" si="109"/>
        <v>0.13884098013616122</v>
      </c>
      <c r="BB41" s="3">
        <f t="shared" si="110"/>
        <v>1.1107278410892898</v>
      </c>
      <c r="BC41" s="3">
        <f t="shared" si="81"/>
        <v>1.249568821225451</v>
      </c>
      <c r="BD41" s="18">
        <f t="shared" si="111"/>
        <v>0.10428824768065229</v>
      </c>
      <c r="BE41" s="18">
        <f t="shared" si="112"/>
        <v>10.70288581252435</v>
      </c>
      <c r="BF41" s="39">
        <f t="shared" si="82"/>
        <v>0.10377835104897909</v>
      </c>
      <c r="BG41" s="35">
        <v>0.38440000000000002</v>
      </c>
      <c r="BH41" s="31">
        <v>1.7999999999999999E-2</v>
      </c>
      <c r="BI41" s="31">
        <v>1.3859999999999999</v>
      </c>
      <c r="BJ41" s="3">
        <f t="shared" si="113"/>
        <v>1.0977011538019132</v>
      </c>
      <c r="BK41" s="3">
        <f t="shared" si="114"/>
        <v>0.13522884663420626</v>
      </c>
      <c r="BL41" s="3">
        <f t="shared" si="115"/>
        <v>1.3522884663420625</v>
      </c>
      <c r="BM41" s="3">
        <f t="shared" si="83"/>
        <v>1.4875173129762687</v>
      </c>
      <c r="BN41" s="18">
        <f t="shared" si="116"/>
        <v>0.11648234179349271</v>
      </c>
      <c r="BO41" s="18">
        <f t="shared" si="117"/>
        <v>10.658295476406412</v>
      </c>
      <c r="BP41" s="39">
        <f t="shared" si="84"/>
        <v>0.12687661637224612</v>
      </c>
      <c r="BQ41" s="35">
        <v>0.36990000000000001</v>
      </c>
      <c r="BR41" s="31">
        <v>1.4999999999999999E-2</v>
      </c>
      <c r="BS41" s="31">
        <v>1.377</v>
      </c>
      <c r="BT41" s="3">
        <f t="shared" si="118"/>
        <v>1.0905732242317709</v>
      </c>
      <c r="BU41" s="3">
        <f t="shared" si="119"/>
        <v>0.12359834870858975</v>
      </c>
      <c r="BV41" s="3">
        <f t="shared" si="120"/>
        <v>1.483180184503077</v>
      </c>
      <c r="BW41" s="3">
        <f t="shared" si="85"/>
        <v>1.6067785332116666</v>
      </c>
      <c r="BX41" s="18">
        <f t="shared" si="121"/>
        <v>0.11497449565879032</v>
      </c>
      <c r="BY41" s="18">
        <f t="shared" si="122"/>
        <v>10.483549564592874</v>
      </c>
      <c r="BZ41" s="39">
        <f t="shared" si="86"/>
        <v>0.14147690869058013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6.0098753756005401</v>
      </c>
      <c r="H42" s="46">
        <f t="shared" si="87"/>
        <v>60333.94366197184</v>
      </c>
      <c r="I42" s="35">
        <v>0.87080000000000002</v>
      </c>
      <c r="J42" s="31">
        <v>0.11</v>
      </c>
      <c r="K42" s="31">
        <v>1.2170000000000001</v>
      </c>
      <c r="L42" s="3">
        <f t="shared" si="88"/>
        <v>0.96385447631813026</v>
      </c>
      <c r="M42" s="3">
        <f t="shared" si="89"/>
        <v>0.53504969719398587</v>
      </c>
      <c r="N42" s="3">
        <f t="shared" si="90"/>
        <v>0</v>
      </c>
      <c r="O42" s="3">
        <f t="shared" si="73"/>
        <v>0.53504969719398587</v>
      </c>
      <c r="P42" s="18">
        <f t="shared" si="91"/>
        <v>0</v>
      </c>
      <c r="Q42" s="18">
        <f t="shared" si="92"/>
        <v>19.845037549676778</v>
      </c>
      <c r="R42" s="39">
        <f t="shared" si="125"/>
        <v>0</v>
      </c>
      <c r="S42" s="35">
        <v>0.64680000000000004</v>
      </c>
      <c r="T42" s="31">
        <v>9.6000000000000002E-2</v>
      </c>
      <c r="U42" s="31">
        <v>1.226</v>
      </c>
      <c r="V42" s="3">
        <f t="shared" si="93"/>
        <v>0.97098240588827245</v>
      </c>
      <c r="W42" s="3">
        <f t="shared" si="94"/>
        <v>0.29956915075546786</v>
      </c>
      <c r="X42" s="3">
        <f t="shared" si="95"/>
        <v>0.59913830151093572</v>
      </c>
      <c r="Y42" s="3">
        <f t="shared" si="75"/>
        <v>0.89870745226640358</v>
      </c>
      <c r="Z42" s="18">
        <f t="shared" si="96"/>
        <v>9.7217242096549042E-2</v>
      </c>
      <c r="AA42" s="18">
        <f t="shared" si="97"/>
        <v>16.602195113779786</v>
      </c>
      <c r="AB42" s="39">
        <f t="shared" si="76"/>
        <v>3.6087896654921986E-2</v>
      </c>
      <c r="AC42" s="35">
        <v>0.44319999999999998</v>
      </c>
      <c r="AD42" s="31">
        <v>9.7000000000000003E-2</v>
      </c>
      <c r="AE42" s="31">
        <v>1.3320000000000001</v>
      </c>
      <c r="AF42" s="3">
        <f t="shared" si="98"/>
        <v>1.0549335763810594</v>
      </c>
      <c r="AG42" s="3">
        <f t="shared" si="99"/>
        <v>0.16602904831618986</v>
      </c>
      <c r="AH42" s="3">
        <f t="shared" si="100"/>
        <v>0.66411619326475946</v>
      </c>
      <c r="AI42" s="3">
        <f t="shared" si="77"/>
        <v>0.83014524158094938</v>
      </c>
      <c r="AJ42" s="18">
        <f t="shared" si="101"/>
        <v>0.23190029592823652</v>
      </c>
      <c r="AK42" s="18">
        <f t="shared" si="102"/>
        <v>13.654682971151983</v>
      </c>
      <c r="AL42" s="39">
        <f t="shared" si="78"/>
        <v>4.8636515008647692E-2</v>
      </c>
      <c r="AM42" s="35">
        <v>0.37959999999999999</v>
      </c>
      <c r="AN42" s="31">
        <v>6.9000000000000006E-2</v>
      </c>
      <c r="AO42" s="31">
        <v>1.403</v>
      </c>
      <c r="AP42" s="3">
        <f t="shared" si="103"/>
        <v>1.1111650207677375</v>
      </c>
      <c r="AQ42" s="3">
        <f t="shared" si="104"/>
        <v>0.13512754139469341</v>
      </c>
      <c r="AR42" s="3">
        <f t="shared" si="105"/>
        <v>0.81076524836816044</v>
      </c>
      <c r="AS42" s="3">
        <f t="shared" si="79"/>
        <v>0.94589278976285385</v>
      </c>
      <c r="AT42" s="18">
        <f t="shared" si="106"/>
        <v>0.27452178288397827</v>
      </c>
      <c r="AU42" s="18">
        <f t="shared" si="107"/>
        <v>12.733947350959802</v>
      </c>
      <c r="AV42" s="39">
        <f t="shared" si="80"/>
        <v>6.3669593255154325E-2</v>
      </c>
      <c r="AW42" s="35">
        <v>0.37090000000000001</v>
      </c>
      <c r="AX42" s="31">
        <v>0.05</v>
      </c>
      <c r="AY42" s="31">
        <v>1.427</v>
      </c>
      <c r="AZ42" s="3">
        <f t="shared" si="108"/>
        <v>1.1301728329547838</v>
      </c>
      <c r="BA42" s="3">
        <f t="shared" si="109"/>
        <v>0.13345588766784464</v>
      </c>
      <c r="BB42" s="3">
        <f t="shared" si="110"/>
        <v>1.0676471013427571</v>
      </c>
      <c r="BC42" s="3">
        <f t="shared" si="81"/>
        <v>1.2011029890106018</v>
      </c>
      <c r="BD42" s="18">
        <f t="shared" si="111"/>
        <v>0.27439049625183021</v>
      </c>
      <c r="BE42" s="18">
        <f t="shared" si="112"/>
        <v>12.607997667065586</v>
      </c>
      <c r="BF42" s="39">
        <f t="shared" si="82"/>
        <v>8.4680147437816253E-2</v>
      </c>
      <c r="BG42" s="35">
        <v>0.36859999999999998</v>
      </c>
      <c r="BH42" s="31">
        <v>2.7E-2</v>
      </c>
      <c r="BI42" s="31">
        <v>1.429</v>
      </c>
      <c r="BJ42" s="3">
        <f t="shared" si="113"/>
        <v>1.1317568173037043</v>
      </c>
      <c r="BK42" s="3">
        <f t="shared" si="114"/>
        <v>0.13217558607146418</v>
      </c>
      <c r="BL42" s="3">
        <f t="shared" si="115"/>
        <v>1.3217558607146418</v>
      </c>
      <c r="BM42" s="3">
        <f t="shared" si="83"/>
        <v>1.453931446786106</v>
      </c>
      <c r="BN42" s="18">
        <f t="shared" si="116"/>
        <v>0.18573311791252489</v>
      </c>
      <c r="BO42" s="18">
        <f t="shared" si="117"/>
        <v>12.574700624197003</v>
      </c>
      <c r="BP42" s="39">
        <f t="shared" si="84"/>
        <v>0.10511231242923103</v>
      </c>
      <c r="BQ42" s="35">
        <v>0.3579</v>
      </c>
      <c r="BR42" s="31">
        <v>0.02</v>
      </c>
      <c r="BS42" s="31">
        <v>1.425</v>
      </c>
      <c r="BT42" s="3">
        <f t="shared" si="118"/>
        <v>1.1285888486058633</v>
      </c>
      <c r="BU42" s="3">
        <f t="shared" si="119"/>
        <v>0.12391653210744802</v>
      </c>
      <c r="BV42" s="3">
        <f t="shared" si="120"/>
        <v>1.4869983852893762</v>
      </c>
      <c r="BW42" s="3">
        <f t="shared" si="85"/>
        <v>1.6109149173968242</v>
      </c>
      <c r="BX42" s="18">
        <f t="shared" si="121"/>
        <v>0.16417313747966245</v>
      </c>
      <c r="BY42" s="18">
        <f t="shared" si="122"/>
        <v>12.419796989982279</v>
      </c>
      <c r="BZ42" s="39">
        <f t="shared" si="86"/>
        <v>0.11972807498293077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6.36622731011584</v>
      </c>
      <c r="H43" s="46">
        <f t="shared" si="87"/>
        <v>63911.408450704221</v>
      </c>
      <c r="I43" s="35">
        <v>1.0467</v>
      </c>
      <c r="J43" s="31">
        <v>7.4999999999999997E-2</v>
      </c>
      <c r="K43" s="31">
        <v>1.2310000000000001</v>
      </c>
      <c r="L43" s="3">
        <f t="shared" si="88"/>
        <v>0.97494236676057378</v>
      </c>
      <c r="M43" s="3">
        <f t="shared" si="89"/>
        <v>0.79092750671690559</v>
      </c>
      <c r="N43" s="3">
        <f t="shared" si="90"/>
        <v>0</v>
      </c>
      <c r="O43" s="3">
        <f t="shared" si="73"/>
        <v>0.79092750671690559</v>
      </c>
      <c r="P43" s="18">
        <f t="shared" si="91"/>
        <v>0</v>
      </c>
      <c r="Q43" s="18">
        <f t="shared" si="92"/>
        <v>26.615457746948838</v>
      </c>
      <c r="R43" s="39">
        <f t="shared" si="125"/>
        <v>0</v>
      </c>
      <c r="S43" s="35">
        <v>0.90180000000000005</v>
      </c>
      <c r="T43" s="31">
        <v>7.6999999999999999E-2</v>
      </c>
      <c r="U43" s="31">
        <v>1.222</v>
      </c>
      <c r="V43" s="3">
        <f t="shared" si="93"/>
        <v>0.96781443719043136</v>
      </c>
      <c r="W43" s="3">
        <f t="shared" si="94"/>
        <v>0.57854747055719091</v>
      </c>
      <c r="X43" s="3">
        <f t="shared" si="95"/>
        <v>1.1570949411143818</v>
      </c>
      <c r="Y43" s="3">
        <f t="shared" si="75"/>
        <v>1.7356424116715727</v>
      </c>
      <c r="Z43" s="18">
        <f t="shared" si="96"/>
        <v>7.7468341832235069E-2</v>
      </c>
      <c r="AA43" s="18">
        <f t="shared" si="97"/>
        <v>24.122033147781007</v>
      </c>
      <c r="AB43" s="39">
        <f t="shared" si="76"/>
        <v>4.7968383677510343E-2</v>
      </c>
      <c r="AC43" s="35">
        <v>0.72160000000000002</v>
      </c>
      <c r="AD43" s="31">
        <v>8.8999999999999996E-2</v>
      </c>
      <c r="AE43" s="31">
        <v>1.216</v>
      </c>
      <c r="AF43" s="3">
        <f t="shared" si="98"/>
        <v>0.96306248414366991</v>
      </c>
      <c r="AG43" s="3">
        <f t="shared" si="99"/>
        <v>0.36680590993071249</v>
      </c>
      <c r="AH43" s="3">
        <f t="shared" si="100"/>
        <v>1.46722363972285</v>
      </c>
      <c r="AI43" s="3">
        <f t="shared" si="77"/>
        <v>1.8340295496535624</v>
      </c>
      <c r="AJ43" s="18">
        <f t="shared" si="101"/>
        <v>0.17732839179077353</v>
      </c>
      <c r="AK43" s="18">
        <f t="shared" si="102"/>
        <v>21.021169705613691</v>
      </c>
      <c r="AL43" s="39">
        <f t="shared" si="78"/>
        <v>6.9797430888492787E-2</v>
      </c>
      <c r="AM43" s="35">
        <v>0.44350000000000001</v>
      </c>
      <c r="AN43" s="31">
        <v>8.4000000000000005E-2</v>
      </c>
      <c r="AO43" s="31">
        <v>1.321</v>
      </c>
      <c r="AP43" s="3">
        <f t="shared" si="103"/>
        <v>1.0462216624619967</v>
      </c>
      <c r="AQ43" s="3">
        <f t="shared" si="104"/>
        <v>0.16351929610775218</v>
      </c>
      <c r="AR43" s="3">
        <f t="shared" si="105"/>
        <v>0.98111577664651306</v>
      </c>
      <c r="AS43" s="3">
        <f t="shared" si="79"/>
        <v>1.1446350727542653</v>
      </c>
      <c r="AT43" s="18">
        <f t="shared" si="106"/>
        <v>0.29627656391572049</v>
      </c>
      <c r="AU43" s="18">
        <f t="shared" si="107"/>
        <v>16.235652928328843</v>
      </c>
      <c r="AV43" s="39">
        <f t="shared" si="80"/>
        <v>6.0429708677413846E-2</v>
      </c>
      <c r="AW43" s="35">
        <v>0.3805</v>
      </c>
      <c r="AX43" s="31">
        <v>7.1999999999999995E-2</v>
      </c>
      <c r="AY43" s="31">
        <v>1.446</v>
      </c>
      <c r="AZ43" s="3">
        <f t="shared" si="108"/>
        <v>1.1452206842695285</v>
      </c>
      <c r="BA43" s="3">
        <f t="shared" si="109"/>
        <v>0.14421885178112478</v>
      </c>
      <c r="BB43" s="3">
        <f t="shared" si="110"/>
        <v>1.1537508142489983</v>
      </c>
      <c r="BC43" s="3">
        <f t="shared" si="81"/>
        <v>1.297969666030123</v>
      </c>
      <c r="BD43" s="18">
        <f t="shared" si="111"/>
        <v>0.40571418938672682</v>
      </c>
      <c r="BE43" s="18">
        <f t="shared" si="112"/>
        <v>15.151555276516746</v>
      </c>
      <c r="BF43" s="39">
        <f t="shared" si="82"/>
        <v>7.6147352083200726E-2</v>
      </c>
      <c r="BG43" s="35">
        <v>0.36170000000000002</v>
      </c>
      <c r="BH43" s="31">
        <v>0.04</v>
      </c>
      <c r="BI43" s="31">
        <v>1.4590000000000001</v>
      </c>
      <c r="BJ43" s="3">
        <f t="shared" si="113"/>
        <v>1.1555165825375118</v>
      </c>
      <c r="BK43" s="3">
        <f t="shared" si="114"/>
        <v>0.13267335962772739</v>
      </c>
      <c r="BL43" s="3">
        <f t="shared" si="115"/>
        <v>1.3267335962772739</v>
      </c>
      <c r="BM43" s="3">
        <f t="shared" si="83"/>
        <v>1.4594069559050014</v>
      </c>
      <c r="BN43" s="18">
        <f t="shared" si="116"/>
        <v>0.28683470890599805</v>
      </c>
      <c r="BO43" s="18">
        <f t="shared" si="117"/>
        <v>14.828046770896627</v>
      </c>
      <c r="BP43" s="39">
        <f t="shared" si="84"/>
        <v>8.947460287765524E-2</v>
      </c>
      <c r="BQ43" s="35">
        <v>0.34239999999999998</v>
      </c>
      <c r="BR43" s="31">
        <v>2.9000000000000001E-2</v>
      </c>
      <c r="BS43" s="31">
        <v>1.462</v>
      </c>
      <c r="BT43" s="3">
        <f t="shared" si="118"/>
        <v>1.1578925590608926</v>
      </c>
      <c r="BU43" s="3">
        <f t="shared" si="119"/>
        <v>0.11938187144556912</v>
      </c>
      <c r="BV43" s="3">
        <f t="shared" si="120"/>
        <v>1.4325824573468293</v>
      </c>
      <c r="BW43" s="3">
        <f t="shared" si="85"/>
        <v>1.5519643287923985</v>
      </c>
      <c r="BX43" s="18">
        <f t="shared" si="121"/>
        <v>0.2505734870383578</v>
      </c>
      <c r="BY43" s="18">
        <f t="shared" si="122"/>
        <v>14.495934315658952</v>
      </c>
      <c r="BZ43" s="39">
        <f t="shared" si="86"/>
        <v>9.8826500324253677E-2</v>
      </c>
    </row>
    <row r="44" spans="2:78" ht="19.899999999999999" customHeight="1" thickBot="1">
      <c r="B44" s="14" t="s">
        <v>16</v>
      </c>
      <c r="C44" s="15">
        <f>1/(2*PI())*SQRT($C$2/(C41+C42))</f>
        <v>1.2626387384212516</v>
      </c>
      <c r="D44" s="2"/>
      <c r="E44" s="29">
        <v>38</v>
      </c>
      <c r="F44" s="22">
        <f t="shared" si="124"/>
        <v>0.75460000000000005</v>
      </c>
      <c r="G44" s="22">
        <f t="shared" si="123"/>
        <v>6.7225792446311408</v>
      </c>
      <c r="H44" s="46">
        <f t="shared" si="87"/>
        <v>67488.873239436623</v>
      </c>
      <c r="I44" s="35">
        <v>1.2230000000000001</v>
      </c>
      <c r="J44" s="31">
        <v>8.2000000000000003E-2</v>
      </c>
      <c r="K44" s="31">
        <v>1.3080000000000001</v>
      </c>
      <c r="L44" s="3">
        <f t="shared" si="88"/>
        <v>1.0359257641940134</v>
      </c>
      <c r="M44" s="3">
        <f t="shared" si="89"/>
        <v>1.219114586222412</v>
      </c>
      <c r="N44" s="3">
        <f t="shared" si="90"/>
        <v>0</v>
      </c>
      <c r="O44" s="3">
        <f t="shared" si="73"/>
        <v>1.219114586222412</v>
      </c>
      <c r="P44" s="18">
        <f t="shared" si="91"/>
        <v>0</v>
      </c>
      <c r="Q44" s="18">
        <f t="shared" si="92"/>
        <v>34.911981495458612</v>
      </c>
      <c r="R44" s="39">
        <f t="shared" si="125"/>
        <v>0</v>
      </c>
      <c r="S44" s="35">
        <v>1.028</v>
      </c>
      <c r="T44" s="31">
        <v>8.5999999999999993E-2</v>
      </c>
      <c r="U44" s="31">
        <v>1.2769999999999999</v>
      </c>
      <c r="V44" s="3">
        <f t="shared" si="93"/>
        <v>1.0113740067857453</v>
      </c>
      <c r="W44" s="3">
        <f t="shared" si="94"/>
        <v>0.82100187556040605</v>
      </c>
      <c r="X44" s="3">
        <f t="shared" si="95"/>
        <v>1.6420037511208121</v>
      </c>
      <c r="Y44" s="3">
        <f t="shared" si="75"/>
        <v>2.4630056266812179</v>
      </c>
      <c r="Z44" s="18">
        <f t="shared" si="96"/>
        <v>9.4486849625855046E-2</v>
      </c>
      <c r="AA44" s="18">
        <f t="shared" si="97"/>
        <v>30.96082862742935</v>
      </c>
      <c r="AB44" s="39">
        <f t="shared" si="76"/>
        <v>5.3034877421404024E-2</v>
      </c>
      <c r="AC44" s="35">
        <v>0.91479999999999995</v>
      </c>
      <c r="AD44" s="31">
        <v>8.4000000000000005E-2</v>
      </c>
      <c r="AE44" s="31">
        <v>1.2589999999999999</v>
      </c>
      <c r="AF44" s="3">
        <f t="shared" si="98"/>
        <v>0.99711814764546081</v>
      </c>
      <c r="AG44" s="3">
        <f t="shared" si="99"/>
        <v>0.63194589558033587</v>
      </c>
      <c r="AH44" s="3">
        <f t="shared" si="100"/>
        <v>2.5277835823213435</v>
      </c>
      <c r="AI44" s="3">
        <f t="shared" si="77"/>
        <v>3.1597294779016796</v>
      </c>
      <c r="AJ44" s="18">
        <f t="shared" si="101"/>
        <v>0.17941215601165214</v>
      </c>
      <c r="AK44" s="18">
        <f t="shared" si="102"/>
        <v>28.667133731732356</v>
      </c>
      <c r="AL44" s="39">
        <f t="shared" si="78"/>
        <v>8.8177060391750203E-2</v>
      </c>
      <c r="AM44" s="35">
        <v>0.75570000000000004</v>
      </c>
      <c r="AN44" s="31">
        <v>6.5000000000000002E-2</v>
      </c>
      <c r="AO44" s="31">
        <v>1.2390000000000001</v>
      </c>
      <c r="AP44" s="3">
        <f t="shared" si="103"/>
        <v>0.98127830415625583</v>
      </c>
      <c r="AQ44" s="3">
        <f t="shared" si="104"/>
        <v>0.41765490154705631</v>
      </c>
      <c r="AR44" s="3">
        <f t="shared" si="105"/>
        <v>2.5059294092823379</v>
      </c>
      <c r="AS44" s="3">
        <f t="shared" si="79"/>
        <v>2.9235843108293942</v>
      </c>
      <c r="AT44" s="18">
        <f t="shared" si="106"/>
        <v>0.2016825609573358</v>
      </c>
      <c r="AU44" s="18">
        <f t="shared" si="107"/>
        <v>25.443398237868475</v>
      </c>
      <c r="AV44" s="39">
        <f t="shared" si="80"/>
        <v>9.8490358318279125E-2</v>
      </c>
      <c r="AW44" s="35">
        <v>0.55869999999999997</v>
      </c>
      <c r="AX44" s="31">
        <v>8.4000000000000005E-2</v>
      </c>
      <c r="AY44" s="31">
        <v>1.278</v>
      </c>
      <c r="AZ44" s="3">
        <f t="shared" si="108"/>
        <v>1.0121659989602056</v>
      </c>
      <c r="BA44" s="3">
        <f t="shared" si="109"/>
        <v>0.24288191352189223</v>
      </c>
      <c r="BB44" s="3">
        <f t="shared" si="110"/>
        <v>1.9430553081751378</v>
      </c>
      <c r="BC44" s="3">
        <f t="shared" si="81"/>
        <v>2.1859372216970301</v>
      </c>
      <c r="BD44" s="18">
        <f t="shared" si="111"/>
        <v>0.36973631482471281</v>
      </c>
      <c r="BE44" s="18">
        <f t="shared" si="112"/>
        <v>21.451720725038903</v>
      </c>
      <c r="BF44" s="39">
        <f t="shared" si="82"/>
        <v>9.0578062854750965E-2</v>
      </c>
      <c r="BG44" s="35">
        <v>0.41420000000000001</v>
      </c>
      <c r="BH44" s="31">
        <v>6.7000000000000004E-2</v>
      </c>
      <c r="BI44" s="31">
        <v>1.4710000000000001</v>
      </c>
      <c r="BJ44" s="3">
        <f t="shared" si="113"/>
        <v>1.1650204886310349</v>
      </c>
      <c r="BK44" s="3">
        <f t="shared" si="114"/>
        <v>0.17685675815330007</v>
      </c>
      <c r="BL44" s="3">
        <f t="shared" si="115"/>
        <v>1.7685675815330006</v>
      </c>
      <c r="BM44" s="3">
        <f t="shared" si="83"/>
        <v>1.9454243396863007</v>
      </c>
      <c r="BN44" s="18">
        <f t="shared" si="116"/>
        <v>0.48838382929040175</v>
      </c>
      <c r="BO44" s="18">
        <f t="shared" si="117"/>
        <v>18.523815138217216</v>
      </c>
      <c r="BP44" s="39">
        <f t="shared" si="84"/>
        <v>9.5475341787675194E-2</v>
      </c>
      <c r="BQ44" s="35">
        <v>0.39439999999999997</v>
      </c>
      <c r="BR44" s="31">
        <v>4.2000000000000003E-2</v>
      </c>
      <c r="BS44" s="31">
        <v>1.4790000000000001</v>
      </c>
      <c r="BT44" s="3">
        <f t="shared" si="118"/>
        <v>1.1713564260267171</v>
      </c>
      <c r="BU44" s="3">
        <f t="shared" si="119"/>
        <v>0.16210122093762927</v>
      </c>
      <c r="BV44" s="3">
        <f t="shared" si="120"/>
        <v>1.9452146512515509</v>
      </c>
      <c r="BW44" s="3">
        <f t="shared" si="85"/>
        <v>2.1073158721891803</v>
      </c>
      <c r="BX44" s="18">
        <f t="shared" si="121"/>
        <v>0.37138812397437521</v>
      </c>
      <c r="BY44" s="18">
        <f t="shared" si="122"/>
        <v>18.122621154694247</v>
      </c>
      <c r="BZ44" s="39">
        <f t="shared" si="86"/>
        <v>0.1073362751804635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7.0789311791464415</v>
      </c>
      <c r="H45" s="46">
        <f t="shared" si="87"/>
        <v>71066.338028169019</v>
      </c>
      <c r="I45" s="35">
        <v>1.244</v>
      </c>
      <c r="J45" s="31">
        <v>0.10299999999999999</v>
      </c>
      <c r="K45" s="31">
        <v>1.31</v>
      </c>
      <c r="L45" s="3">
        <f t="shared" si="88"/>
        <v>1.0375097485429339</v>
      </c>
      <c r="M45" s="3">
        <f t="shared" si="89"/>
        <v>1.2652008570398152</v>
      </c>
      <c r="N45" s="3">
        <f t="shared" si="90"/>
        <v>0</v>
      </c>
      <c r="O45" s="3">
        <f t="shared" si="73"/>
        <v>1.2652008570398152</v>
      </c>
      <c r="P45" s="18">
        <f t="shared" si="91"/>
        <v>0</v>
      </c>
      <c r="Q45" s="18">
        <f t="shared" si="92"/>
        <v>41.260166998761846</v>
      </c>
      <c r="R45" s="39">
        <f t="shared" si="125"/>
        <v>0</v>
      </c>
      <c r="S45" s="35">
        <v>1.2142999999999999</v>
      </c>
      <c r="T45" s="31">
        <v>4.1000000000000002E-2</v>
      </c>
      <c r="U45" s="31">
        <v>1.3839999999999999</v>
      </c>
      <c r="V45" s="3">
        <f t="shared" si="93"/>
        <v>1.0961171694529925</v>
      </c>
      <c r="W45" s="3">
        <f t="shared" si="94"/>
        <v>1.345551410041459</v>
      </c>
      <c r="X45" s="3">
        <f t="shared" si="95"/>
        <v>2.6911028200829179</v>
      </c>
      <c r="Y45" s="3">
        <f t="shared" si="75"/>
        <v>4.0366542301243769</v>
      </c>
      <c r="Z45" s="18">
        <f t="shared" si="96"/>
        <v>5.2911145050555115E-2</v>
      </c>
      <c r="AA45" s="18">
        <f t="shared" si="97"/>
        <v>40.557513925445775</v>
      </c>
      <c r="AB45" s="39">
        <f t="shared" si="76"/>
        <v>6.6352755867378765E-2</v>
      </c>
      <c r="AC45" s="35">
        <v>1.0053000000000001</v>
      </c>
      <c r="AD45" s="31">
        <v>8.5999999999999993E-2</v>
      </c>
      <c r="AE45" s="31">
        <v>1.373</v>
      </c>
      <c r="AF45" s="3">
        <f t="shared" si="98"/>
        <v>1.08740525553393</v>
      </c>
      <c r="AG45" s="3">
        <f t="shared" si="99"/>
        <v>0.90762942059436424</v>
      </c>
      <c r="AH45" s="3">
        <f t="shared" si="100"/>
        <v>3.630517682377457</v>
      </c>
      <c r="AI45" s="3">
        <f t="shared" si="77"/>
        <v>4.5381471029718217</v>
      </c>
      <c r="AJ45" s="18">
        <f t="shared" si="101"/>
        <v>0.21845432361641759</v>
      </c>
      <c r="AK45" s="18">
        <f t="shared" si="102"/>
        <v>35.612918224332695</v>
      </c>
      <c r="AL45" s="39">
        <f t="shared" si="78"/>
        <v>0.10194384126310908</v>
      </c>
      <c r="AM45" s="35">
        <v>0.88680000000000003</v>
      </c>
      <c r="AN45" s="31">
        <v>5.6000000000000001E-2</v>
      </c>
      <c r="AO45" s="31">
        <v>1.288</v>
      </c>
      <c r="AP45" s="3">
        <f t="shared" si="103"/>
        <v>1.0200859207048083</v>
      </c>
      <c r="AQ45" s="3">
        <f t="shared" si="104"/>
        <v>0.62152588458425073</v>
      </c>
      <c r="AR45" s="3">
        <f t="shared" si="105"/>
        <v>3.7291553075055042</v>
      </c>
      <c r="AS45" s="3">
        <f t="shared" si="79"/>
        <v>4.3506811920897546</v>
      </c>
      <c r="AT45" s="18">
        <f t="shared" si="106"/>
        <v>0.18777256161836164</v>
      </c>
      <c r="AU45" s="18">
        <f t="shared" si="107"/>
        <v>32.809403436859476</v>
      </c>
      <c r="AV45" s="39">
        <f t="shared" si="80"/>
        <v>0.1136611738364012</v>
      </c>
      <c r="AW45" s="35">
        <v>0.74770000000000003</v>
      </c>
      <c r="AX45" s="31">
        <v>0.08</v>
      </c>
      <c r="AY45" s="31">
        <v>1.286</v>
      </c>
      <c r="AZ45" s="3">
        <f t="shared" si="108"/>
        <v>1.0185019363558878</v>
      </c>
      <c r="BA45" s="3">
        <f t="shared" si="109"/>
        <v>0.44046643961344667</v>
      </c>
      <c r="BB45" s="3">
        <f t="shared" si="110"/>
        <v>3.5237315169075734</v>
      </c>
      <c r="BC45" s="3">
        <f t="shared" si="81"/>
        <v>3.9641979565210201</v>
      </c>
      <c r="BD45" s="18">
        <f t="shared" si="111"/>
        <v>0.35655213289348958</v>
      </c>
      <c r="BE45" s="18">
        <f t="shared" si="112"/>
        <v>29.518526585066031</v>
      </c>
      <c r="BF45" s="39">
        <f t="shared" si="82"/>
        <v>0.11937355703554305</v>
      </c>
      <c r="BG45" s="35">
        <v>0.53029999999999999</v>
      </c>
      <c r="BH45" s="31">
        <v>9.4E-2</v>
      </c>
      <c r="BI45" s="31">
        <v>1.3680000000000001</v>
      </c>
      <c r="BJ45" s="3">
        <f t="shared" si="113"/>
        <v>1.0834452946616286</v>
      </c>
      <c r="BK45" s="3">
        <f t="shared" si="114"/>
        <v>0.25072149827731161</v>
      </c>
      <c r="BL45" s="3">
        <f t="shared" si="115"/>
        <v>2.5072149827731161</v>
      </c>
      <c r="BM45" s="3">
        <f t="shared" si="83"/>
        <v>2.7579364810504279</v>
      </c>
      <c r="BN45" s="18">
        <f t="shared" si="116"/>
        <v>0.59259935704658961</v>
      </c>
      <c r="BO45" s="18">
        <f t="shared" si="117"/>
        <v>24.375200721802944</v>
      </c>
      <c r="BP45" s="39">
        <f t="shared" si="84"/>
        <v>0.10285925483807325</v>
      </c>
      <c r="BQ45" s="35">
        <v>0.48349999999999999</v>
      </c>
      <c r="BR45" s="31">
        <v>4.3999999999999997E-2</v>
      </c>
      <c r="BS45" s="31">
        <v>1.456</v>
      </c>
      <c r="BT45" s="3">
        <f t="shared" si="118"/>
        <v>1.1531406060141309</v>
      </c>
      <c r="BU45" s="3">
        <f t="shared" si="119"/>
        <v>0.23609774125292898</v>
      </c>
      <c r="BV45" s="3">
        <f t="shared" si="120"/>
        <v>2.8331728950351476</v>
      </c>
      <c r="BW45" s="3">
        <f t="shared" si="85"/>
        <v>3.0692706362880764</v>
      </c>
      <c r="BX45" s="18">
        <f t="shared" si="121"/>
        <v>0.37706637002272131</v>
      </c>
      <c r="BY45" s="18">
        <f t="shared" si="122"/>
        <v>23.267989818395801</v>
      </c>
      <c r="BZ45" s="39">
        <f t="shared" si="86"/>
        <v>0.12176268414881398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7.4352831136617406</v>
      </c>
      <c r="H46" s="46">
        <f t="shared" si="87"/>
        <v>74643.8028169014</v>
      </c>
      <c r="I46" s="35">
        <v>1.1851</v>
      </c>
      <c r="J46" s="31">
        <v>6.8000000000000005E-2</v>
      </c>
      <c r="K46" s="31">
        <v>1.302</v>
      </c>
      <c r="L46" s="3">
        <f t="shared" si="88"/>
        <v>1.0311738111472519</v>
      </c>
      <c r="M46" s="3">
        <f t="shared" si="89"/>
        <v>1.1342481775102453</v>
      </c>
      <c r="N46" s="3">
        <f t="shared" si="90"/>
        <v>0</v>
      </c>
      <c r="O46" s="3">
        <f t="shared" si="73"/>
        <v>1.1342481775102453</v>
      </c>
      <c r="P46" s="18">
        <f t="shared" si="91"/>
        <v>0</v>
      </c>
      <c r="Q46" s="18">
        <f t="shared" si="92"/>
        <v>46.195496416644069</v>
      </c>
      <c r="R46" s="39">
        <f t="shared" si="125"/>
        <v>0</v>
      </c>
      <c r="S46" s="35">
        <v>1.2214</v>
      </c>
      <c r="T46" s="31">
        <v>9.7000000000000003E-2</v>
      </c>
      <c r="U46" s="31">
        <v>1.2769999999999999</v>
      </c>
      <c r="V46" s="3">
        <f t="shared" si="93"/>
        <v>1.0113740067857453</v>
      </c>
      <c r="W46" s="3">
        <f t="shared" si="94"/>
        <v>1.1589741547513011</v>
      </c>
      <c r="X46" s="3">
        <f t="shared" si="95"/>
        <v>2.3179483095026021</v>
      </c>
      <c r="Y46" s="3">
        <f t="shared" si="75"/>
        <v>3.4769224642539029</v>
      </c>
      <c r="Z46" s="18">
        <f t="shared" si="96"/>
        <v>0.10657237690358071</v>
      </c>
      <c r="AA46" s="18">
        <f t="shared" si="97"/>
        <v>47.190628171391076</v>
      </c>
      <c r="AB46" s="39">
        <f t="shared" si="76"/>
        <v>4.9118827176533306E-2</v>
      </c>
      <c r="AC46" s="35">
        <v>1.0597000000000001</v>
      </c>
      <c r="AD46" s="31">
        <v>8.5000000000000006E-2</v>
      </c>
      <c r="AE46" s="31">
        <v>1.3049999999999999</v>
      </c>
      <c r="AF46" s="3">
        <f t="shared" si="98"/>
        <v>1.0335497876706325</v>
      </c>
      <c r="AG46" s="3">
        <f t="shared" si="99"/>
        <v>0.91109364509301949</v>
      </c>
      <c r="AH46" s="3">
        <f t="shared" si="100"/>
        <v>3.644374580372078</v>
      </c>
      <c r="AI46" s="3">
        <f t="shared" si="77"/>
        <v>4.5554682254650976</v>
      </c>
      <c r="AJ46" s="18">
        <f t="shared" si="101"/>
        <v>0.19505678780166763</v>
      </c>
      <c r="AK46" s="18">
        <f t="shared" si="102"/>
        <v>42.757768536608957</v>
      </c>
      <c r="AL46" s="39">
        <f t="shared" si="78"/>
        <v>8.5233039634699026E-2</v>
      </c>
      <c r="AM46" s="35">
        <v>1.0552999999999999</v>
      </c>
      <c r="AN46" s="31">
        <v>8.3000000000000004E-2</v>
      </c>
      <c r="AO46" s="31">
        <v>1.3580000000000001</v>
      </c>
      <c r="AP46" s="3">
        <f t="shared" si="103"/>
        <v>1.0755253729170262</v>
      </c>
      <c r="AQ46" s="3">
        <f t="shared" si="104"/>
        <v>0.97842500142918809</v>
      </c>
      <c r="AR46" s="3">
        <f t="shared" si="105"/>
        <v>5.8705500085751288</v>
      </c>
      <c r="AS46" s="3">
        <f t="shared" si="79"/>
        <v>6.8489750100043167</v>
      </c>
      <c r="AT46" s="18">
        <f t="shared" si="106"/>
        <v>0.3093784150481339</v>
      </c>
      <c r="AU46" s="18">
        <f t="shared" si="107"/>
        <v>42.637146505730534</v>
      </c>
      <c r="AV46" s="39">
        <f t="shared" si="80"/>
        <v>0.13768627803894223</v>
      </c>
      <c r="AW46" s="35">
        <v>0.94940000000000002</v>
      </c>
      <c r="AX46" s="31">
        <v>5.2999999999999999E-2</v>
      </c>
      <c r="AY46" s="31">
        <v>1.383</v>
      </c>
      <c r="AZ46" s="3">
        <f t="shared" si="108"/>
        <v>1.0953251772785324</v>
      </c>
      <c r="BA46" s="3">
        <f t="shared" si="109"/>
        <v>0.82133237189424046</v>
      </c>
      <c r="BB46" s="3">
        <f t="shared" si="110"/>
        <v>6.5706589751539237</v>
      </c>
      <c r="BC46" s="3">
        <f t="shared" si="81"/>
        <v>7.3919913470481644</v>
      </c>
      <c r="BD46" s="18">
        <f t="shared" si="111"/>
        <v>0.27319411790459297</v>
      </c>
      <c r="BE46" s="18">
        <f t="shared" si="112"/>
        <v>39.733993535270251</v>
      </c>
      <c r="BF46" s="39">
        <f t="shared" si="82"/>
        <v>0.16536618624356036</v>
      </c>
      <c r="BG46" s="35">
        <v>0.75190000000000001</v>
      </c>
      <c r="BH46" s="31">
        <v>4.8000000000000001E-2</v>
      </c>
      <c r="BI46" s="31">
        <v>1.3939999999999999</v>
      </c>
      <c r="BJ46" s="3">
        <f t="shared" si="113"/>
        <v>1.1040370911975952</v>
      </c>
      <c r="BK46" s="3">
        <f t="shared" si="114"/>
        <v>0.5233856879013008</v>
      </c>
      <c r="BL46" s="3">
        <f t="shared" si="115"/>
        <v>5.2338568790130076</v>
      </c>
      <c r="BM46" s="3">
        <f t="shared" si="83"/>
        <v>5.7572425669143081</v>
      </c>
      <c r="BN46" s="18">
        <f t="shared" si="116"/>
        <v>0.31421572272913939</v>
      </c>
      <c r="BO46" s="18">
        <f t="shared" si="117"/>
        <v>34.319709194704593</v>
      </c>
      <c r="BP46" s="39">
        <f t="shared" si="84"/>
        <v>0.15250294952442583</v>
      </c>
      <c r="BQ46" s="35">
        <v>0.57279999999999998</v>
      </c>
      <c r="BR46" s="31">
        <v>3.4000000000000002E-2</v>
      </c>
      <c r="BS46" s="31">
        <v>1.4359999999999999</v>
      </c>
      <c r="BT46" s="3">
        <f t="shared" si="118"/>
        <v>1.1373007625249258</v>
      </c>
      <c r="BU46" s="3">
        <f t="shared" si="119"/>
        <v>0.32232279757680682</v>
      </c>
      <c r="BV46" s="3">
        <f t="shared" si="120"/>
        <v>3.8678735709216818</v>
      </c>
      <c r="BW46" s="3">
        <f t="shared" si="85"/>
        <v>4.1901963684984889</v>
      </c>
      <c r="BX46" s="18">
        <f t="shared" si="121"/>
        <v>0.28341978906851112</v>
      </c>
      <c r="BY46" s="18">
        <f t="shared" si="122"/>
        <v>29.409844255994159</v>
      </c>
      <c r="BZ46" s="39">
        <f t="shared" si="86"/>
        <v>0.13151628880636973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7.7916350481770413</v>
      </c>
      <c r="H47" s="46">
        <f t="shared" si="87"/>
        <v>78221.267605633795</v>
      </c>
      <c r="I47" s="35">
        <v>1.4851000000000001</v>
      </c>
      <c r="J47" s="31">
        <v>3.6999999999999998E-2</v>
      </c>
      <c r="K47" s="31">
        <v>1.31</v>
      </c>
      <c r="L47" s="3">
        <f t="shared" si="88"/>
        <v>1.0375097485429339</v>
      </c>
      <c r="M47" s="3">
        <f t="shared" si="89"/>
        <v>1.8031427619597713</v>
      </c>
      <c r="N47" s="3">
        <f t="shared" si="90"/>
        <v>0</v>
      </c>
      <c r="O47" s="3">
        <f t="shared" si="73"/>
        <v>1.8031427619597713</v>
      </c>
      <c r="P47" s="18">
        <f t="shared" si="91"/>
        <v>0</v>
      </c>
      <c r="Q47" s="18">
        <f t="shared" si="92"/>
        <v>62.625272276286111</v>
      </c>
      <c r="R47" s="39">
        <f t="shared" si="125"/>
        <v>0</v>
      </c>
      <c r="S47" s="35">
        <v>1.3608</v>
      </c>
      <c r="T47" s="31">
        <v>4.9000000000000002E-2</v>
      </c>
      <c r="U47" s="31">
        <v>1.278</v>
      </c>
      <c r="V47" s="3">
        <f t="shared" si="93"/>
        <v>1.0121659989602056</v>
      </c>
      <c r="W47" s="3">
        <f t="shared" si="94"/>
        <v>1.4408754249925424</v>
      </c>
      <c r="X47" s="3">
        <f t="shared" si="95"/>
        <v>2.8817508499850848</v>
      </c>
      <c r="Y47" s="3">
        <f t="shared" si="75"/>
        <v>4.322626274977627</v>
      </c>
      <c r="Z47" s="18">
        <f t="shared" si="96"/>
        <v>5.3919879245270613E-2</v>
      </c>
      <c r="AA47" s="18">
        <f t="shared" si="97"/>
        <v>58.703897361197527</v>
      </c>
      <c r="AB47" s="39">
        <f t="shared" si="76"/>
        <v>4.908960017175764E-2</v>
      </c>
      <c r="AC47" s="35">
        <v>0.98399999999999999</v>
      </c>
      <c r="AD47" s="31">
        <v>0.14099999999999999</v>
      </c>
      <c r="AE47" s="31">
        <v>1.2290000000000001</v>
      </c>
      <c r="AF47" s="3">
        <f t="shared" si="98"/>
        <v>0.97335838241165329</v>
      </c>
      <c r="AG47" s="3">
        <f t="shared" si="99"/>
        <v>0.69673894734166253</v>
      </c>
      <c r="AH47" s="3">
        <f t="shared" si="100"/>
        <v>2.7869557893666501</v>
      </c>
      <c r="AI47" s="3">
        <f t="shared" si="77"/>
        <v>3.4836947367083129</v>
      </c>
      <c r="AJ47" s="18">
        <f t="shared" si="101"/>
        <v>0.28697495558146346</v>
      </c>
      <c r="AK47" s="18">
        <f t="shared" si="102"/>
        <v>46.816736717550043</v>
      </c>
      <c r="AL47" s="39">
        <f t="shared" si="78"/>
        <v>5.9529048472144207E-2</v>
      </c>
      <c r="AM47" s="35">
        <v>0.69979999999999998</v>
      </c>
      <c r="AN47" s="31">
        <v>0.13800000000000001</v>
      </c>
      <c r="AO47" s="31">
        <v>1.2969999999999999</v>
      </c>
      <c r="AP47" s="3">
        <f t="shared" si="103"/>
        <v>1.0272138502749504</v>
      </c>
      <c r="AQ47" s="3">
        <f t="shared" si="104"/>
        <v>0.39246773041422184</v>
      </c>
      <c r="AR47" s="3">
        <f t="shared" si="105"/>
        <v>2.3548063824853309</v>
      </c>
      <c r="AS47" s="3">
        <f t="shared" si="79"/>
        <v>2.7472741128995528</v>
      </c>
      <c r="AT47" s="18">
        <f t="shared" si="106"/>
        <v>0.46921449136177917</v>
      </c>
      <c r="AU47" s="18">
        <f t="shared" si="107"/>
        <v>37.850889968811686</v>
      </c>
      <c r="AV47" s="39">
        <f t="shared" si="80"/>
        <v>6.2212708457466667E-2</v>
      </c>
      <c r="AW47" s="35">
        <v>0.85360000000000003</v>
      </c>
      <c r="AX47" s="31">
        <v>6.3E-2</v>
      </c>
      <c r="AY47" s="31">
        <v>1.19</v>
      </c>
      <c r="AZ47" s="3">
        <f t="shared" si="108"/>
        <v>0.94247068760770325</v>
      </c>
      <c r="BA47" s="3">
        <f t="shared" si="109"/>
        <v>0.49156263211775919</v>
      </c>
      <c r="BB47" s="3">
        <f t="shared" si="110"/>
        <v>3.9325010569420735</v>
      </c>
      <c r="BC47" s="3">
        <f t="shared" si="81"/>
        <v>4.4240636890598326</v>
      </c>
      <c r="BD47" s="18">
        <f t="shared" si="111"/>
        <v>0.24042830063078852</v>
      </c>
      <c r="BE47" s="18">
        <f t="shared" si="112"/>
        <v>42.702921038325982</v>
      </c>
      <c r="BF47" s="39">
        <f t="shared" si="82"/>
        <v>9.208974377684008E-2</v>
      </c>
      <c r="BG47" s="35">
        <v>0.79200000000000004</v>
      </c>
      <c r="BH47" s="31">
        <v>4.5999999999999999E-2</v>
      </c>
      <c r="BI47" s="31">
        <v>1.3420000000000001</v>
      </c>
      <c r="BJ47" s="3">
        <f t="shared" si="113"/>
        <v>1.0628534981256621</v>
      </c>
      <c r="BK47" s="3">
        <f t="shared" si="114"/>
        <v>0.53818491459278806</v>
      </c>
      <c r="BL47" s="3">
        <f t="shared" si="115"/>
        <v>5.3818491459278803</v>
      </c>
      <c r="BM47" s="3">
        <f t="shared" si="83"/>
        <v>5.9200340605206687</v>
      </c>
      <c r="BN47" s="18">
        <f t="shared" si="116"/>
        <v>0.27907696474657739</v>
      </c>
      <c r="BO47" s="18">
        <f t="shared" si="117"/>
        <v>40.759584797220121</v>
      </c>
      <c r="BP47" s="39">
        <f t="shared" si="84"/>
        <v>0.13203886086432687</v>
      </c>
      <c r="BQ47" s="35">
        <v>0.73980000000000001</v>
      </c>
      <c r="BR47" s="31">
        <v>4.2000000000000003E-2</v>
      </c>
      <c r="BS47" s="31">
        <v>1.4039999999999999</v>
      </c>
      <c r="BT47" s="3">
        <f t="shared" si="118"/>
        <v>1.1119570129421978</v>
      </c>
      <c r="BU47" s="3">
        <f t="shared" si="119"/>
        <v>0.51397144930107908</v>
      </c>
      <c r="BV47" s="3">
        <f t="shared" si="120"/>
        <v>6.1676573916129485</v>
      </c>
      <c r="BW47" s="3">
        <f t="shared" si="85"/>
        <v>6.6816288409140272</v>
      </c>
      <c r="BX47" s="18">
        <f t="shared" si="121"/>
        <v>0.33467700943169298</v>
      </c>
      <c r="BY47" s="18">
        <f t="shared" si="122"/>
        <v>39.112796618880431</v>
      </c>
      <c r="BZ47" s="39">
        <f t="shared" si="86"/>
        <v>0.15768898991578917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8.1479869826923412</v>
      </c>
      <c r="H48" s="46">
        <f t="shared" si="87"/>
        <v>81798.732394366205</v>
      </c>
      <c r="I48" s="35">
        <v>1.5371999999999999</v>
      </c>
      <c r="J48" s="31">
        <v>6.0999999999999999E-2</v>
      </c>
      <c r="K48" s="31">
        <v>1.2909999999999999</v>
      </c>
      <c r="L48" s="3">
        <f t="shared" si="88"/>
        <v>1.0224618972281889</v>
      </c>
      <c r="M48" s="3">
        <f t="shared" si="89"/>
        <v>1.8762441948245809</v>
      </c>
      <c r="N48" s="3">
        <f t="shared" si="90"/>
        <v>0</v>
      </c>
      <c r="O48" s="3">
        <f t="shared" si="73"/>
        <v>1.8762441948245809</v>
      </c>
      <c r="P48" s="18">
        <f t="shared" si="91"/>
        <v>0</v>
      </c>
      <c r="Q48" s="18">
        <f t="shared" si="92"/>
        <v>73.496401745761489</v>
      </c>
      <c r="R48" s="39">
        <f t="shared" si="125"/>
        <v>0</v>
      </c>
      <c r="S48" s="35">
        <v>1.3976</v>
      </c>
      <c r="T48" s="31">
        <v>5.8999999999999997E-2</v>
      </c>
      <c r="U48" s="31">
        <v>1.278</v>
      </c>
      <c r="V48" s="3">
        <f t="shared" si="93"/>
        <v>1.0121659989602056</v>
      </c>
      <c r="W48" s="3">
        <f t="shared" si="94"/>
        <v>1.5198601109753065</v>
      </c>
      <c r="X48" s="3">
        <f t="shared" si="95"/>
        <v>3.039720221950613</v>
      </c>
      <c r="Y48" s="3">
        <f t="shared" si="75"/>
        <v>4.5595803329259192</v>
      </c>
      <c r="Z48" s="18">
        <f t="shared" si="96"/>
        <v>6.4923936234101351E-2</v>
      </c>
      <c r="AA48" s="18">
        <f t="shared" si="97"/>
        <v>68.460029428999121</v>
      </c>
      <c r="AB48" s="39">
        <f t="shared" si="76"/>
        <v>4.4401386433862849E-2</v>
      </c>
      <c r="AC48" s="35">
        <v>1.2782</v>
      </c>
      <c r="AD48" s="31">
        <v>3.7999999999999999E-2</v>
      </c>
      <c r="AE48" s="31">
        <v>1.2629999999999999</v>
      </c>
      <c r="AF48" s="3">
        <f t="shared" si="98"/>
        <v>1.0002861163433019</v>
      </c>
      <c r="AG48" s="3">
        <f t="shared" si="99"/>
        <v>1.2415964236281793</v>
      </c>
      <c r="AH48" s="3">
        <f t="shared" si="100"/>
        <v>4.9663856945127174</v>
      </c>
      <c r="AI48" s="3">
        <f t="shared" si="77"/>
        <v>6.2079821181408965</v>
      </c>
      <c r="AJ48" s="18">
        <f t="shared" si="101"/>
        <v>8.1679188940443084E-2</v>
      </c>
      <c r="AK48" s="18">
        <f t="shared" si="102"/>
        <v>64.152415857212404</v>
      </c>
      <c r="AL48" s="39">
        <f t="shared" si="78"/>
        <v>7.7415411846167695E-2</v>
      </c>
      <c r="AM48" s="35">
        <v>1.2490000000000001</v>
      </c>
      <c r="AN48" s="31">
        <v>3.9E-2</v>
      </c>
      <c r="AO48" s="31">
        <v>1.2649999999999999</v>
      </c>
      <c r="AP48" s="3">
        <f t="shared" si="103"/>
        <v>1.0018701006922224</v>
      </c>
      <c r="AQ48" s="3">
        <f t="shared" si="104"/>
        <v>1.1892743526397471</v>
      </c>
      <c r="AR48" s="3">
        <f t="shared" si="105"/>
        <v>7.1356461158384823</v>
      </c>
      <c r="AS48" s="3">
        <f t="shared" si="79"/>
        <v>8.3249204684782292</v>
      </c>
      <c r="AT48" s="18">
        <f t="shared" si="106"/>
        <v>0.1261415130564767</v>
      </c>
      <c r="AU48" s="18">
        <f t="shared" si="107"/>
        <v>63.098962621901066</v>
      </c>
      <c r="AV48" s="39">
        <f t="shared" si="80"/>
        <v>0.113086583666936</v>
      </c>
      <c r="AW48" s="35">
        <v>1.1029</v>
      </c>
      <c r="AX48" s="31">
        <v>3.3000000000000002E-2</v>
      </c>
      <c r="AY48" s="31">
        <v>1.2769999999999999</v>
      </c>
      <c r="AZ48" s="3">
        <f t="shared" si="108"/>
        <v>1.0113740067857453</v>
      </c>
      <c r="BA48" s="3">
        <f t="shared" si="109"/>
        <v>0.94499648558261673</v>
      </c>
      <c r="BB48" s="3">
        <f t="shared" si="110"/>
        <v>7.5599718846609338</v>
      </c>
      <c r="BC48" s="3">
        <f t="shared" si="81"/>
        <v>8.5049683702435512</v>
      </c>
      <c r="BD48" s="18">
        <f t="shared" si="111"/>
        <v>0.14502632733270776</v>
      </c>
      <c r="BE48" s="18">
        <f t="shared" si="112"/>
        <v>57.82808872878514</v>
      </c>
      <c r="BF48" s="39">
        <f t="shared" si="82"/>
        <v>0.13073183034143404</v>
      </c>
      <c r="BG48" s="35">
        <v>1.0421</v>
      </c>
      <c r="BH48" s="31">
        <v>2.9000000000000001E-2</v>
      </c>
      <c r="BI48" s="31">
        <v>1.2849999999999999</v>
      </c>
      <c r="BJ48" s="3">
        <f t="shared" si="113"/>
        <v>1.0177099441814275</v>
      </c>
      <c r="BK48" s="3">
        <f t="shared" si="114"/>
        <v>0.85428183635284294</v>
      </c>
      <c r="BL48" s="3">
        <f t="shared" si="115"/>
        <v>8.5428183635284292</v>
      </c>
      <c r="BM48" s="3">
        <f t="shared" si="83"/>
        <v>9.3971001998812724</v>
      </c>
      <c r="BN48" s="18">
        <f t="shared" si="116"/>
        <v>0.16131151901325147</v>
      </c>
      <c r="BO48" s="18">
        <f t="shared" si="117"/>
        <v>55.634597060739644</v>
      </c>
      <c r="BP48" s="39">
        <f t="shared" si="84"/>
        <v>0.15355226450551479</v>
      </c>
      <c r="BQ48" s="35">
        <v>0.96150000000000002</v>
      </c>
      <c r="BR48" s="31">
        <v>2.8000000000000001E-2</v>
      </c>
      <c r="BS48" s="31">
        <v>1.2929999999999999</v>
      </c>
      <c r="BT48" s="3">
        <f t="shared" si="118"/>
        <v>1.0240458815771094</v>
      </c>
      <c r="BU48" s="3">
        <f t="shared" si="119"/>
        <v>0.73632874060598463</v>
      </c>
      <c r="BV48" s="3">
        <f t="shared" si="120"/>
        <v>8.8359448872718147</v>
      </c>
      <c r="BW48" s="3">
        <f t="shared" si="85"/>
        <v>9.5722736278777987</v>
      </c>
      <c r="BX48" s="18">
        <f t="shared" si="121"/>
        <v>0.18923325282173253</v>
      </c>
      <c r="BY48" s="18">
        <f t="shared" si="122"/>
        <v>52.726777513955646</v>
      </c>
      <c r="BZ48" s="39">
        <f t="shared" si="86"/>
        <v>0.16757983900937487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8.504338917207642</v>
      </c>
      <c r="H49" s="46">
        <f t="shared" si="87"/>
        <v>85376.1971830986</v>
      </c>
      <c r="I49" s="35">
        <v>1.4911000000000001</v>
      </c>
      <c r="J49" s="31">
        <v>0.107</v>
      </c>
      <c r="K49" s="31">
        <v>1.2649999999999999</v>
      </c>
      <c r="L49" s="3">
        <f t="shared" si="88"/>
        <v>1.0018701006922224</v>
      </c>
      <c r="M49" s="3">
        <f t="shared" si="89"/>
        <v>1.695003958744528</v>
      </c>
      <c r="N49" s="3">
        <f t="shared" si="90"/>
        <v>0</v>
      </c>
      <c r="O49" s="3">
        <f t="shared" si="73"/>
        <v>1.695003958744528</v>
      </c>
      <c r="P49" s="18">
        <f t="shared" si="91"/>
        <v>0</v>
      </c>
      <c r="Q49" s="18">
        <f t="shared" si="92"/>
        <v>81.676323598724125</v>
      </c>
      <c r="R49" s="39">
        <f t="shared" si="125"/>
        <v>0</v>
      </c>
      <c r="S49" s="35">
        <v>1.2135</v>
      </c>
      <c r="T49" s="31">
        <v>4.7E-2</v>
      </c>
      <c r="U49" s="31">
        <v>1.24</v>
      </c>
      <c r="V49" s="3">
        <f t="shared" si="93"/>
        <v>0.98207029633071596</v>
      </c>
      <c r="W49" s="3">
        <f t="shared" si="94"/>
        <v>1.0786959721281788</v>
      </c>
      <c r="X49" s="3">
        <f t="shared" si="95"/>
        <v>2.1573919442563576</v>
      </c>
      <c r="Y49" s="3">
        <f t="shared" si="75"/>
        <v>3.2360879163845366</v>
      </c>
      <c r="Z49" s="18">
        <f t="shared" si="96"/>
        <v>4.8689167788530885E-2</v>
      </c>
      <c r="AA49" s="18">
        <f t="shared" si="97"/>
        <v>70.28897618724011</v>
      </c>
      <c r="AB49" s="39">
        <f t="shared" si="76"/>
        <v>3.0693176388134662E-2</v>
      </c>
      <c r="AC49" s="35">
        <v>1.1259999999999999</v>
      </c>
      <c r="AD49" s="31">
        <v>5.8999999999999997E-2</v>
      </c>
      <c r="AE49" s="31">
        <v>1.1759999999999999</v>
      </c>
      <c r="AF49" s="3">
        <f t="shared" si="98"/>
        <v>0.93138279716525962</v>
      </c>
      <c r="AG49" s="3">
        <f t="shared" si="99"/>
        <v>0.83534821690554462</v>
      </c>
      <c r="AH49" s="3">
        <f t="shared" si="100"/>
        <v>3.3413928676221785</v>
      </c>
      <c r="AI49" s="3">
        <f t="shared" si="77"/>
        <v>4.1767410845277233</v>
      </c>
      <c r="AJ49" s="18">
        <f t="shared" si="101"/>
        <v>0.10994811145801039</v>
      </c>
      <c r="AK49" s="18">
        <f t="shared" si="102"/>
        <v>66.699664593202456</v>
      </c>
      <c r="AL49" s="39">
        <f t="shared" si="78"/>
        <v>5.0096097004402464E-2</v>
      </c>
      <c r="AM49" s="35">
        <v>1.0183</v>
      </c>
      <c r="AN49" s="31">
        <v>5.5E-2</v>
      </c>
      <c r="AO49" s="31">
        <v>1.163</v>
      </c>
      <c r="AP49" s="3">
        <f t="shared" si="103"/>
        <v>0.92108689889727646</v>
      </c>
      <c r="AQ49" s="3">
        <f t="shared" si="104"/>
        <v>0.66817010761056272</v>
      </c>
      <c r="AR49" s="3">
        <f t="shared" si="105"/>
        <v>4.0090206456633766</v>
      </c>
      <c r="AS49" s="3">
        <f t="shared" si="79"/>
        <v>4.6771907532739396</v>
      </c>
      <c r="AT49" s="18">
        <f t="shared" si="106"/>
        <v>0.15036075471006619</v>
      </c>
      <c r="AU49" s="18">
        <f t="shared" si="107"/>
        <v>62.281734779741271</v>
      </c>
      <c r="AV49" s="39">
        <f t="shared" si="80"/>
        <v>6.4369122983507734E-2</v>
      </c>
      <c r="AW49" s="35">
        <v>0.91</v>
      </c>
      <c r="AX49" s="31">
        <v>4.2000000000000003E-2</v>
      </c>
      <c r="AY49" s="31">
        <v>1.159</v>
      </c>
      <c r="AZ49" s="3">
        <f t="shared" si="108"/>
        <v>0.91791893019943538</v>
      </c>
      <c r="BA49" s="3">
        <f t="shared" si="109"/>
        <v>0.52993887809070805</v>
      </c>
      <c r="BB49" s="3">
        <f t="shared" si="110"/>
        <v>4.2395110247256644</v>
      </c>
      <c r="BC49" s="3">
        <f t="shared" si="81"/>
        <v>4.7694499028163726</v>
      </c>
      <c r="BD49" s="18">
        <f t="shared" si="111"/>
        <v>0.15204329642427619</v>
      </c>
      <c r="BE49" s="18">
        <f t="shared" si="112"/>
        <v>57.839192543920944</v>
      </c>
      <c r="BF49" s="39">
        <f t="shared" si="82"/>
        <v>7.3298240142379872E-2</v>
      </c>
      <c r="BG49" s="35">
        <v>0.81920000000000004</v>
      </c>
      <c r="BH49" s="31">
        <v>0.04</v>
      </c>
      <c r="BI49" s="31">
        <v>1.161</v>
      </c>
      <c r="BJ49" s="3">
        <f t="shared" si="113"/>
        <v>0.91950291454835587</v>
      </c>
      <c r="BK49" s="3">
        <f t="shared" si="114"/>
        <v>0.43094361669099274</v>
      </c>
      <c r="BL49" s="3">
        <f t="shared" si="115"/>
        <v>4.3094361669099266</v>
      </c>
      <c r="BM49" s="3">
        <f t="shared" si="83"/>
        <v>4.7403797836009192</v>
      </c>
      <c r="BN49" s="18">
        <f t="shared" si="116"/>
        <v>0.18162915329412052</v>
      </c>
      <c r="BO49" s="18">
        <f t="shared" si="117"/>
        <v>54.11451262690818</v>
      </c>
      <c r="BP49" s="39">
        <f t="shared" si="84"/>
        <v>7.9635498089417889E-2</v>
      </c>
      <c r="BQ49" s="35">
        <v>0.69089999999999996</v>
      </c>
      <c r="BR49" s="31">
        <v>4.3999999999999997E-2</v>
      </c>
      <c r="BS49" s="31">
        <v>1.171</v>
      </c>
      <c r="BT49" s="3">
        <f t="shared" si="118"/>
        <v>0.92742283629295841</v>
      </c>
      <c r="BU49" s="3">
        <f t="shared" si="119"/>
        <v>0.31183172770022805</v>
      </c>
      <c r="BV49" s="3">
        <f t="shared" si="120"/>
        <v>3.7419807324027361</v>
      </c>
      <c r="BW49" s="3">
        <f t="shared" si="85"/>
        <v>4.0538124601029644</v>
      </c>
      <c r="BX49" s="18">
        <f t="shared" si="121"/>
        <v>0.24389833763676189</v>
      </c>
      <c r="BY49" s="18">
        <f t="shared" si="122"/>
        <v>48.851556312450683</v>
      </c>
      <c r="BZ49" s="39">
        <f t="shared" si="86"/>
        <v>7.6599007582671963E-2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8.860690851722941</v>
      </c>
      <c r="H50" s="46">
        <f t="shared" si="87"/>
        <v>88953.661971830996</v>
      </c>
      <c r="I50" s="36">
        <v>1.2931999999999999</v>
      </c>
      <c r="J50" s="32">
        <v>5.8999999999999997E-2</v>
      </c>
      <c r="K50" s="32">
        <v>1.2809999999999999</v>
      </c>
      <c r="L50" s="3">
        <f t="shared" si="88"/>
        <v>1.0145419754835865</v>
      </c>
      <c r="M50" s="3">
        <f t="shared" si="89"/>
        <v>1.3073918603552552</v>
      </c>
      <c r="N50" s="3">
        <f t="shared" si="90"/>
        <v>0</v>
      </c>
      <c r="O50" s="3">
        <f t="shared" si="73"/>
        <v>1.3073918603552552</v>
      </c>
      <c r="P50" s="18">
        <f t="shared" si="91"/>
        <v>0</v>
      </c>
      <c r="Q50" s="18">
        <f t="shared" si="92"/>
        <v>83.198005203587755</v>
      </c>
      <c r="R50" s="39">
        <f t="shared" si="125"/>
        <v>0</v>
      </c>
      <c r="S50" s="36">
        <v>1.2526999999999999</v>
      </c>
      <c r="T50" s="32">
        <v>5.5E-2</v>
      </c>
      <c r="U50" s="32">
        <v>1.2490000000000001</v>
      </c>
      <c r="V50" s="3">
        <f t="shared" si="93"/>
        <v>0.98919822590085837</v>
      </c>
      <c r="W50" s="3">
        <f t="shared" si="94"/>
        <v>1.1662593995781554</v>
      </c>
      <c r="X50" s="3">
        <f t="shared" si="95"/>
        <v>2.3325187991563108</v>
      </c>
      <c r="Y50" s="3">
        <f t="shared" si="75"/>
        <v>3.4987781987344659</v>
      </c>
      <c r="Z50" s="18">
        <f t="shared" si="96"/>
        <v>5.780676813492399E-2</v>
      </c>
      <c r="AA50" s="18">
        <f t="shared" si="97"/>
        <v>81.318951438951757</v>
      </c>
      <c r="AB50" s="39">
        <f t="shared" si="76"/>
        <v>2.8683581845092936E-2</v>
      </c>
      <c r="AC50" s="36">
        <v>1.2035</v>
      </c>
      <c r="AD50" s="32">
        <v>5.8000000000000003E-2</v>
      </c>
      <c r="AE50" s="32">
        <v>1.2230000000000001</v>
      </c>
      <c r="AF50" s="3">
        <f t="shared" si="98"/>
        <v>0.96860642936489172</v>
      </c>
      <c r="AG50" s="3">
        <f t="shared" si="99"/>
        <v>1.0320986944831516</v>
      </c>
      <c r="AH50" s="3">
        <f t="shared" si="100"/>
        <v>4.1283947779326065</v>
      </c>
      <c r="AI50" s="3">
        <f t="shared" si="77"/>
        <v>5.1604934724157578</v>
      </c>
      <c r="AJ50" s="18">
        <f t="shared" si="101"/>
        <v>0.11689663953594295</v>
      </c>
      <c r="AK50" s="18">
        <f t="shared" si="102"/>
        <v>79.036249087838385</v>
      </c>
      <c r="AL50" s="39">
        <f t="shared" si="78"/>
        <v>5.2234194127107919E-2</v>
      </c>
      <c r="AM50" s="36">
        <v>1.0965</v>
      </c>
      <c r="AN50" s="32">
        <v>6.3E-2</v>
      </c>
      <c r="AO50" s="32">
        <v>1.1819999999999999</v>
      </c>
      <c r="AP50" s="3">
        <f t="shared" si="103"/>
        <v>0.93613475021202119</v>
      </c>
      <c r="AQ50" s="3">
        <f t="shared" si="104"/>
        <v>0.80025491565903872</v>
      </c>
      <c r="AR50" s="3">
        <f t="shared" si="105"/>
        <v>4.8015294939542326</v>
      </c>
      <c r="AS50" s="3">
        <f t="shared" si="79"/>
        <v>5.6017844096132716</v>
      </c>
      <c r="AT50" s="18">
        <f t="shared" si="106"/>
        <v>0.17790488794426054</v>
      </c>
      <c r="AU50" s="18">
        <f t="shared" si="107"/>
        <v>74.071835438059267</v>
      </c>
      <c r="AV50" s="39">
        <f t="shared" si="80"/>
        <v>6.4822607210393651E-2</v>
      </c>
      <c r="AW50" s="36">
        <v>1.0208999999999999</v>
      </c>
      <c r="AX50" s="32">
        <v>4.9000000000000002E-2</v>
      </c>
      <c r="AY50" s="32">
        <v>1.17</v>
      </c>
      <c r="AZ50" s="3">
        <f t="shared" si="108"/>
        <v>0.92663084411849816</v>
      </c>
      <c r="BA50" s="3">
        <f t="shared" si="109"/>
        <v>0.6796952838623822</v>
      </c>
      <c r="BB50" s="3">
        <f t="shared" si="110"/>
        <v>5.4375622708990576</v>
      </c>
      <c r="BC50" s="3">
        <f t="shared" si="81"/>
        <v>6.1172575547614398</v>
      </c>
      <c r="BD50" s="18">
        <f t="shared" si="111"/>
        <v>0.18076690324242675</v>
      </c>
      <c r="BE50" s="18">
        <f t="shared" si="112"/>
        <v>70.564268410738705</v>
      </c>
      <c r="BF50" s="39">
        <f t="shared" si="82"/>
        <v>7.7058295839591687E-2</v>
      </c>
      <c r="BG50" s="36">
        <v>0.91900000000000004</v>
      </c>
      <c r="BH50" s="32">
        <v>4.3999999999999997E-2</v>
      </c>
      <c r="BI50" s="32">
        <v>1.17</v>
      </c>
      <c r="BJ50" s="3">
        <f t="shared" si="113"/>
        <v>0.92663084411849816</v>
      </c>
      <c r="BK50" s="3">
        <f t="shared" si="114"/>
        <v>0.55078090039258698</v>
      </c>
      <c r="BL50" s="3">
        <f t="shared" si="115"/>
        <v>5.5078090039258703</v>
      </c>
      <c r="BM50" s="3">
        <f t="shared" si="83"/>
        <v>6.058589904318457</v>
      </c>
      <c r="BN50" s="18">
        <f t="shared" si="116"/>
        <v>0.20290162608843818</v>
      </c>
      <c r="BO50" s="18">
        <f t="shared" si="117"/>
        <v>65.836476346135981</v>
      </c>
      <c r="BP50" s="39">
        <f t="shared" si="84"/>
        <v>8.3658927536894676E-2</v>
      </c>
      <c r="BQ50" s="36">
        <v>0.81110000000000004</v>
      </c>
      <c r="BR50" s="32">
        <v>4.3999999999999997E-2</v>
      </c>
      <c r="BS50" s="32">
        <v>1.171</v>
      </c>
      <c r="BT50" s="3">
        <f t="shared" si="118"/>
        <v>0.92742283629295841</v>
      </c>
      <c r="BU50" s="3">
        <f t="shared" si="119"/>
        <v>0.42977259466686435</v>
      </c>
      <c r="BV50" s="3">
        <f t="shared" si="120"/>
        <v>5.1572711360023717</v>
      </c>
      <c r="BW50" s="3">
        <f t="shared" si="85"/>
        <v>5.5870437306692358</v>
      </c>
      <c r="BX50" s="18">
        <f t="shared" si="121"/>
        <v>0.24389833763676189</v>
      </c>
      <c r="BY50" s="18">
        <f t="shared" si="122"/>
        <v>60.830305946031636</v>
      </c>
      <c r="BZ50" s="39">
        <f t="shared" si="86"/>
        <v>8.4781278933199491E-2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9.2170427862382418</v>
      </c>
      <c r="H51" s="46">
        <f t="shared" si="87"/>
        <v>92531.126760563377</v>
      </c>
      <c r="I51" s="36">
        <v>1.4790000000000001</v>
      </c>
      <c r="J51" s="32">
        <v>0.123</v>
      </c>
      <c r="K51" s="32">
        <v>1.28</v>
      </c>
      <c r="L51" s="3">
        <f t="shared" si="88"/>
        <v>1.0137499833091261</v>
      </c>
      <c r="M51" s="3">
        <f t="shared" si="89"/>
        <v>1.7073887388976339</v>
      </c>
      <c r="N51" s="3">
        <f t="shared" si="90"/>
        <v>0</v>
      </c>
      <c r="O51" s="3">
        <f t="shared" si="73"/>
        <v>1.7073887388976339</v>
      </c>
      <c r="P51" s="18">
        <f t="shared" si="91"/>
        <v>0</v>
      </c>
      <c r="Q51" s="18">
        <f t="shared" si="92"/>
        <v>103.34799013914045</v>
      </c>
      <c r="R51" s="39">
        <f t="shared" si="125"/>
        <v>0</v>
      </c>
      <c r="S51" s="36">
        <v>1.3647</v>
      </c>
      <c r="T51" s="32">
        <v>9.2999999999999999E-2</v>
      </c>
      <c r="U51" s="32">
        <v>1.2629999999999999</v>
      </c>
      <c r="V51" s="3">
        <f t="shared" si="93"/>
        <v>1.0002861163433019</v>
      </c>
      <c r="W51" s="3">
        <f t="shared" si="94"/>
        <v>1.4153283618866102</v>
      </c>
      <c r="X51" s="3">
        <f t="shared" si="95"/>
        <v>2.8306567237732203</v>
      </c>
      <c r="Y51" s="3">
        <f t="shared" si="75"/>
        <v>4.2459850856598305</v>
      </c>
      <c r="Z51" s="18">
        <f t="shared" si="96"/>
        <v>9.9949533835015883E-2</v>
      </c>
      <c r="AA51" s="18">
        <f t="shared" si="97"/>
        <v>97.378977873903594</v>
      </c>
      <c r="AB51" s="39">
        <f t="shared" si="76"/>
        <v>2.9068457952379088E-2</v>
      </c>
      <c r="AC51" s="36">
        <v>1.3089</v>
      </c>
      <c r="AD51" s="32">
        <v>5.8000000000000003E-2</v>
      </c>
      <c r="AE51" s="32">
        <v>1.2250000000000001</v>
      </c>
      <c r="AF51" s="3">
        <f t="shared" si="98"/>
        <v>0.97019041371381221</v>
      </c>
      <c r="AG51" s="3">
        <f t="shared" si="99"/>
        <v>1.224788889947009</v>
      </c>
      <c r="AH51" s="3">
        <f t="shared" si="100"/>
        <v>4.8991555597880359</v>
      </c>
      <c r="AI51" s="3">
        <f t="shared" si="77"/>
        <v>6.1239444497350446</v>
      </c>
      <c r="AJ51" s="18">
        <f t="shared" si="101"/>
        <v>0.11727927967140062</v>
      </c>
      <c r="AK51" s="18">
        <f t="shared" si="102"/>
        <v>94.464971886150153</v>
      </c>
      <c r="AL51" s="39">
        <f t="shared" si="78"/>
        <v>5.1862139605488189E-2</v>
      </c>
      <c r="AM51" s="36">
        <v>1.2056</v>
      </c>
      <c r="AN51" s="32">
        <v>5.8999999999999997E-2</v>
      </c>
      <c r="AO51" s="32">
        <v>1.2030000000000001</v>
      </c>
      <c r="AP51" s="3">
        <f t="shared" si="103"/>
        <v>0.95276658587568663</v>
      </c>
      <c r="AQ51" s="3">
        <f t="shared" si="104"/>
        <v>1.002106452890404</v>
      </c>
      <c r="AR51" s="3">
        <f t="shared" si="105"/>
        <v>6.0126387173424236</v>
      </c>
      <c r="AS51" s="3">
        <f t="shared" si="79"/>
        <v>7.0147451702328274</v>
      </c>
      <c r="AT51" s="18">
        <f t="shared" si="106"/>
        <v>0.17258205829497672</v>
      </c>
      <c r="AU51" s="18">
        <f t="shared" si="107"/>
        <v>89.070405245739238</v>
      </c>
      <c r="AV51" s="39">
        <f t="shared" si="80"/>
        <v>6.7504337728720998E-2</v>
      </c>
      <c r="AW51" s="36">
        <v>1.0561</v>
      </c>
      <c r="AX51" s="32">
        <v>6.5000000000000002E-2</v>
      </c>
      <c r="AY51" s="32">
        <v>1.1910000000000001</v>
      </c>
      <c r="AZ51" s="3">
        <f t="shared" si="108"/>
        <v>0.9432626797821636</v>
      </c>
      <c r="BA51" s="3">
        <f t="shared" si="109"/>
        <v>0.75371946922944832</v>
      </c>
      <c r="BB51" s="3">
        <f t="shared" si="110"/>
        <v>6.0297557538355866</v>
      </c>
      <c r="BC51" s="3">
        <f t="shared" si="81"/>
        <v>6.783475223065035</v>
      </c>
      <c r="BD51" s="18">
        <f t="shared" si="111"/>
        <v>0.24847802941859101</v>
      </c>
      <c r="BE51" s="18">
        <f t="shared" si="112"/>
        <v>81.263166981059356</v>
      </c>
      <c r="BF51" s="39">
        <f t="shared" si="82"/>
        <v>7.4200353959143497E-2</v>
      </c>
      <c r="BG51" s="36">
        <v>0.92369999999999997</v>
      </c>
      <c r="BH51" s="32">
        <v>4.9000000000000002E-2</v>
      </c>
      <c r="BI51" s="32">
        <v>1.1919999999999999</v>
      </c>
      <c r="BJ51" s="3">
        <f t="shared" si="113"/>
        <v>0.94405467195662374</v>
      </c>
      <c r="BK51" s="3">
        <f t="shared" si="114"/>
        <v>0.57755124378436251</v>
      </c>
      <c r="BL51" s="3">
        <f t="shared" si="115"/>
        <v>5.7755124378436253</v>
      </c>
      <c r="BM51" s="3">
        <f t="shared" si="83"/>
        <v>6.3530636816279875</v>
      </c>
      <c r="BN51" s="18">
        <f t="shared" si="116"/>
        <v>0.23453611038849392</v>
      </c>
      <c r="BO51" s="18">
        <f t="shared" si="117"/>
        <v>74.348930551336167</v>
      </c>
      <c r="BP51" s="39">
        <f t="shared" si="84"/>
        <v>7.7681177052785863E-2</v>
      </c>
      <c r="BQ51" s="36">
        <v>0.80740000000000001</v>
      </c>
      <c r="BR51" s="32">
        <v>3.9E-2</v>
      </c>
      <c r="BS51" s="32">
        <v>1.1950000000000001</v>
      </c>
      <c r="BT51" s="3">
        <f t="shared" si="118"/>
        <v>0.94643064848000458</v>
      </c>
      <c r="BU51" s="3">
        <f t="shared" si="119"/>
        <v>0.44349571299743157</v>
      </c>
      <c r="BV51" s="3">
        <f t="shared" si="120"/>
        <v>5.3219485559691782</v>
      </c>
      <c r="BW51" s="3">
        <f t="shared" si="85"/>
        <v>5.7654442689666094</v>
      </c>
      <c r="BX51" s="18">
        <f t="shared" si="121"/>
        <v>0.22513488313515306</v>
      </c>
      <c r="BY51" s="18">
        <f t="shared" si="122"/>
        <v>68.275473627040029</v>
      </c>
      <c r="BZ51" s="39">
        <f t="shared" si="86"/>
        <v>7.7948174845929696E-2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9.5733947207535426</v>
      </c>
      <c r="H52" s="46">
        <f t="shared" si="87"/>
        <v>96108.591549295772</v>
      </c>
      <c r="I52" s="35">
        <v>1.4798</v>
      </c>
      <c r="J52" s="31">
        <v>0.13500000000000001</v>
      </c>
      <c r="K52" s="32">
        <v>1.3</v>
      </c>
      <c r="L52" s="3">
        <f t="shared" si="88"/>
        <v>1.0295898267983314</v>
      </c>
      <c r="M52" s="3">
        <f t="shared" si="89"/>
        <v>1.7630672409063046</v>
      </c>
      <c r="N52" s="3">
        <f t="shared" si="90"/>
        <v>0</v>
      </c>
      <c r="O52" s="3">
        <f t="shared" si="73"/>
        <v>1.7630672409063046</v>
      </c>
      <c r="P52" s="18">
        <f t="shared" si="91"/>
        <v>0</v>
      </c>
      <c r="Q52" s="18">
        <f t="shared" si="92"/>
        <v>115.85122952137029</v>
      </c>
      <c r="R52" s="39">
        <f t="shared" si="125"/>
        <v>0</v>
      </c>
      <c r="S52" s="35">
        <v>1.4275</v>
      </c>
      <c r="T52" s="31">
        <v>9.2999999999999999E-2</v>
      </c>
      <c r="U52" s="32">
        <v>1.27</v>
      </c>
      <c r="V52" s="3">
        <f t="shared" si="93"/>
        <v>1.0058300615645237</v>
      </c>
      <c r="W52" s="3">
        <f t="shared" si="94"/>
        <v>1.5657982421229595</v>
      </c>
      <c r="X52" s="3">
        <f t="shared" si="95"/>
        <v>3.131596484245919</v>
      </c>
      <c r="Y52" s="3">
        <f t="shared" si="75"/>
        <v>4.6973947263688789</v>
      </c>
      <c r="Z52" s="18">
        <f t="shared" si="96"/>
        <v>0.10106051654871499</v>
      </c>
      <c r="AA52" s="18">
        <f t="shared" si="97"/>
        <v>112.79080962846812</v>
      </c>
      <c r="AB52" s="39">
        <f t="shared" si="76"/>
        <v>2.7764642301632274E-2</v>
      </c>
      <c r="AC52" s="35">
        <v>1.3254999999999999</v>
      </c>
      <c r="AD52" s="31">
        <v>9.9000000000000005E-2</v>
      </c>
      <c r="AE52" s="32">
        <v>1.26</v>
      </c>
      <c r="AF52" s="3">
        <f t="shared" si="98"/>
        <v>0.99791013981992116</v>
      </c>
      <c r="AG52" s="3">
        <f t="shared" si="99"/>
        <v>1.3288522001261565</v>
      </c>
      <c r="AH52" s="3">
        <f t="shared" si="100"/>
        <v>5.3154088005046258</v>
      </c>
      <c r="AI52" s="3">
        <f t="shared" si="77"/>
        <v>6.6442610006307827</v>
      </c>
      <c r="AJ52" s="18">
        <f t="shared" si="101"/>
        <v>0.21178607598816865</v>
      </c>
      <c r="AK52" s="18">
        <f t="shared" si="102"/>
        <v>106.82211308781768</v>
      </c>
      <c r="AL52" s="39">
        <f t="shared" si="78"/>
        <v>4.9759442561624546E-2</v>
      </c>
      <c r="AM52" s="35">
        <v>1.224</v>
      </c>
      <c r="AN52" s="31">
        <v>7.2999999999999995E-2</v>
      </c>
      <c r="AO52" s="32">
        <v>1.242</v>
      </c>
      <c r="AP52" s="3">
        <f t="shared" si="103"/>
        <v>0.98365428067963656</v>
      </c>
      <c r="AQ52" s="3">
        <f t="shared" si="104"/>
        <v>1.1009869028528163</v>
      </c>
      <c r="AR52" s="3">
        <f t="shared" si="105"/>
        <v>6.605921417116897</v>
      </c>
      <c r="AS52" s="3">
        <f t="shared" si="79"/>
        <v>7.7069083199697133</v>
      </c>
      <c r="AT52" s="18">
        <f t="shared" si="106"/>
        <v>0.22760323459466905</v>
      </c>
      <c r="AU52" s="18">
        <f t="shared" si="107"/>
        <v>100.88267486354296</v>
      </c>
      <c r="AV52" s="39">
        <f t="shared" si="80"/>
        <v>6.5481227832749983E-2</v>
      </c>
      <c r="AW52" s="35">
        <v>1.1317999999999999</v>
      </c>
      <c r="AX52" s="31">
        <v>5.5E-2</v>
      </c>
      <c r="AY52" s="32">
        <v>1.2190000000000001</v>
      </c>
      <c r="AZ52" s="3">
        <f t="shared" si="108"/>
        <v>0.96543846066705075</v>
      </c>
      <c r="BA52" s="3">
        <f t="shared" si="109"/>
        <v>0.90682381250285082</v>
      </c>
      <c r="BB52" s="3">
        <f t="shared" si="110"/>
        <v>7.2545905000228066</v>
      </c>
      <c r="BC52" s="3">
        <f t="shared" si="81"/>
        <v>8.1614143125256575</v>
      </c>
      <c r="BD52" s="18">
        <f t="shared" si="111"/>
        <v>0.22025268697786679</v>
      </c>
      <c r="BE52" s="18">
        <f t="shared" si="112"/>
        <v>95.487441323856956</v>
      </c>
      <c r="BF52" s="39">
        <f t="shared" si="82"/>
        <v>7.5974289387627472E-2</v>
      </c>
      <c r="BG52" s="35">
        <v>0.99360000000000004</v>
      </c>
      <c r="BH52" s="31">
        <v>6.5000000000000002E-2</v>
      </c>
      <c r="BI52" s="32">
        <v>1.2150000000000001</v>
      </c>
      <c r="BJ52" s="3">
        <f t="shared" si="113"/>
        <v>0.96227049196920966</v>
      </c>
      <c r="BK52" s="3">
        <f t="shared" si="114"/>
        <v>0.69430748458451863</v>
      </c>
      <c r="BL52" s="3">
        <f t="shared" si="115"/>
        <v>6.9430748458451861</v>
      </c>
      <c r="BM52" s="3">
        <f t="shared" si="83"/>
        <v>7.6373823304297046</v>
      </c>
      <c r="BN52" s="18">
        <f t="shared" si="116"/>
        <v>0.32324144540749888</v>
      </c>
      <c r="BO52" s="18">
        <f t="shared" si="117"/>
        <v>87.40044267760311</v>
      </c>
      <c r="BP52" s="39">
        <f t="shared" si="84"/>
        <v>7.9439813267952603E-2</v>
      </c>
      <c r="BQ52" s="35">
        <v>0.85629999999999995</v>
      </c>
      <c r="BR52" s="31">
        <v>4.7E-2</v>
      </c>
      <c r="BS52" s="32">
        <v>1.218</v>
      </c>
      <c r="BT52" s="3">
        <f t="shared" si="118"/>
        <v>0.96464646849259039</v>
      </c>
      <c r="BU52" s="3">
        <f t="shared" si="119"/>
        <v>0.51823004730586031</v>
      </c>
      <c r="BV52" s="3">
        <f t="shared" si="120"/>
        <v>6.2187605676703237</v>
      </c>
      <c r="BW52" s="3">
        <f t="shared" si="85"/>
        <v>6.7369906149761842</v>
      </c>
      <c r="BX52" s="18">
        <f t="shared" si="121"/>
        <v>0.28186088301630774</v>
      </c>
      <c r="BY52" s="18">
        <f t="shared" si="122"/>
        <v>79.366109000825588</v>
      </c>
      <c r="BZ52" s="39">
        <f t="shared" si="86"/>
        <v>7.8355366616317729E-2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9.9297466552688434</v>
      </c>
      <c r="H53" s="46">
        <f t="shared" si="87"/>
        <v>99686.056338028182</v>
      </c>
      <c r="I53" s="36">
        <v>1.5001</v>
      </c>
      <c r="J53" s="32">
        <v>0.12</v>
      </c>
      <c r="K53" s="32">
        <v>1.29</v>
      </c>
      <c r="L53" s="3">
        <f t="shared" si="88"/>
        <v>1.0216699050537288</v>
      </c>
      <c r="M53" s="3">
        <f t="shared" si="89"/>
        <v>1.7840045928755972</v>
      </c>
      <c r="N53" s="3">
        <f t="shared" si="90"/>
        <v>0</v>
      </c>
      <c r="O53" s="3">
        <f t="shared" si="73"/>
        <v>1.7840045928755972</v>
      </c>
      <c r="P53" s="18">
        <f t="shared" si="91"/>
        <v>0</v>
      </c>
      <c r="Q53" s="18">
        <f t="shared" si="92"/>
        <v>130.60134353537211</v>
      </c>
      <c r="R53" s="39">
        <f t="shared" si="125"/>
        <v>0</v>
      </c>
      <c r="S53" s="36">
        <v>1.4509000000000001</v>
      </c>
      <c r="T53" s="32">
        <v>9.2999999999999999E-2</v>
      </c>
      <c r="U53" s="32">
        <v>1.2809999999999999</v>
      </c>
      <c r="V53" s="3">
        <f t="shared" si="93"/>
        <v>1.0145419754835865</v>
      </c>
      <c r="W53" s="3">
        <f t="shared" si="94"/>
        <v>1.64569498732518</v>
      </c>
      <c r="X53" s="3">
        <f t="shared" si="95"/>
        <v>3.2913899746503601</v>
      </c>
      <c r="Y53" s="3">
        <f t="shared" si="75"/>
        <v>4.9370849619755397</v>
      </c>
      <c r="Z53" s="18">
        <f t="shared" si="96"/>
        <v>0.10281875274120893</v>
      </c>
      <c r="AA53" s="18">
        <f t="shared" si="97"/>
        <v>127.38871111602292</v>
      </c>
      <c r="AB53" s="39">
        <f t="shared" si="76"/>
        <v>2.5837375587014398E-2</v>
      </c>
      <c r="AC53" s="36">
        <v>1.34</v>
      </c>
      <c r="AD53" s="32">
        <v>9.2999999999999999E-2</v>
      </c>
      <c r="AE53" s="32">
        <v>1.2669999999999999</v>
      </c>
      <c r="AF53" s="3">
        <f t="shared" si="98"/>
        <v>1.0034540850411429</v>
      </c>
      <c r="AG53" s="3">
        <f t="shared" si="99"/>
        <v>1.3732163065529643</v>
      </c>
      <c r="AH53" s="3">
        <f t="shared" si="100"/>
        <v>5.4928652262118574</v>
      </c>
      <c r="AI53" s="3">
        <f t="shared" si="77"/>
        <v>6.8660815327648219</v>
      </c>
      <c r="AJ53" s="18">
        <f t="shared" si="101"/>
        <v>0.20116725841647978</v>
      </c>
      <c r="AK53" s="18">
        <f t="shared" si="102"/>
        <v>120.1472286911078</v>
      </c>
      <c r="AL53" s="39">
        <f t="shared" si="78"/>
        <v>4.5717785470805364E-2</v>
      </c>
      <c r="AM53" s="36">
        <v>1.248</v>
      </c>
      <c r="AN53" s="32">
        <v>8.3000000000000004E-2</v>
      </c>
      <c r="AO53" s="32">
        <v>1.254</v>
      </c>
      <c r="AP53" s="3">
        <f t="shared" si="103"/>
        <v>0.99315818677315959</v>
      </c>
      <c r="AQ53" s="3">
        <f t="shared" si="104"/>
        <v>1.1668106086968144</v>
      </c>
      <c r="AR53" s="3">
        <f t="shared" si="105"/>
        <v>7.000863652180886</v>
      </c>
      <c r="AS53" s="3">
        <f t="shared" si="79"/>
        <v>8.1676742608776998</v>
      </c>
      <c r="AT53" s="18">
        <f t="shared" si="106"/>
        <v>0.26380653115332003</v>
      </c>
      <c r="AU53" s="18">
        <f t="shared" si="107"/>
        <v>114.13986725655239</v>
      </c>
      <c r="AV53" s="39">
        <f t="shared" si="80"/>
        <v>6.133583138348174E-2</v>
      </c>
      <c r="AW53" s="36">
        <v>1.1342000000000001</v>
      </c>
      <c r="AX53" s="32">
        <v>7.9000000000000001E-2</v>
      </c>
      <c r="AY53" s="32">
        <v>1.2390000000000001</v>
      </c>
      <c r="AZ53" s="3">
        <f t="shared" si="108"/>
        <v>0.98127830415625583</v>
      </c>
      <c r="BA53" s="3">
        <f t="shared" si="109"/>
        <v>0.9408015496034281</v>
      </c>
      <c r="BB53" s="3">
        <f t="shared" si="110"/>
        <v>7.5264123968274248</v>
      </c>
      <c r="BC53" s="3">
        <f t="shared" si="81"/>
        <v>8.4672139464308529</v>
      </c>
      <c r="BD53" s="18">
        <f t="shared" si="111"/>
        <v>0.32682917570522113</v>
      </c>
      <c r="BE53" s="18">
        <f t="shared" si="112"/>
        <v>106.70902235163496</v>
      </c>
      <c r="BF53" s="39">
        <f t="shared" si="82"/>
        <v>7.0532109009731808E-2</v>
      </c>
      <c r="BG53" s="36">
        <v>1.0196000000000001</v>
      </c>
      <c r="BH53" s="32">
        <v>7.6999999999999999E-2</v>
      </c>
      <c r="BI53" s="32">
        <v>1.23</v>
      </c>
      <c r="BJ53" s="3">
        <f t="shared" si="113"/>
        <v>0.97415037458611342</v>
      </c>
      <c r="BK53" s="3">
        <f t="shared" si="114"/>
        <v>0.74928321152508881</v>
      </c>
      <c r="BL53" s="3">
        <f t="shared" si="115"/>
        <v>7.4928321152508879</v>
      </c>
      <c r="BM53" s="3">
        <f t="shared" si="83"/>
        <v>8.242115326775977</v>
      </c>
      <c r="BN53" s="18">
        <f t="shared" si="116"/>
        <v>0.39242988727525518</v>
      </c>
      <c r="BO53" s="18">
        <f t="shared" si="117"/>
        <v>99.225939521199692</v>
      </c>
      <c r="BP53" s="39">
        <f t="shared" si="84"/>
        <v>7.5512836173751111E-2</v>
      </c>
      <c r="BQ53" s="36">
        <v>0.88949999999999996</v>
      </c>
      <c r="BR53" s="32">
        <v>5.8000000000000003E-2</v>
      </c>
      <c r="BS53" s="32">
        <v>1.234</v>
      </c>
      <c r="BT53" s="3">
        <f t="shared" si="118"/>
        <v>0.9773183432839545</v>
      </c>
      <c r="BU53" s="3">
        <f t="shared" si="119"/>
        <v>0.57398210104204939</v>
      </c>
      <c r="BV53" s="3">
        <f t="shared" si="120"/>
        <v>6.8877852125045926</v>
      </c>
      <c r="BW53" s="3">
        <f t="shared" si="85"/>
        <v>7.461767313546642</v>
      </c>
      <c r="BX53" s="18">
        <f t="shared" si="121"/>
        <v>0.35702669246874458</v>
      </c>
      <c r="BY53" s="18">
        <f t="shared" si="122"/>
        <v>90.730746883855574</v>
      </c>
      <c r="BZ53" s="39">
        <f t="shared" si="86"/>
        <v>7.5914565338271123E-2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10.286098589784142</v>
      </c>
      <c r="H54" s="46">
        <f t="shared" si="87"/>
        <v>103263.52112676055</v>
      </c>
      <c r="I54" s="37">
        <v>1.5124</v>
      </c>
      <c r="J54" s="33">
        <v>0.108</v>
      </c>
      <c r="K54" s="33">
        <v>1.2969999999999999</v>
      </c>
      <c r="L54" s="3">
        <f t="shared" si="88"/>
        <v>1.0272138502749504</v>
      </c>
      <c r="M54" s="3">
        <f t="shared" si="89"/>
        <v>1.8331137497285932</v>
      </c>
      <c r="N54" s="3">
        <f t="shared" si="90"/>
        <v>0</v>
      </c>
      <c r="O54" s="3">
        <f t="shared" si="73"/>
        <v>1.8331137497285932</v>
      </c>
      <c r="P54" s="18">
        <f t="shared" si="91"/>
        <v>0</v>
      </c>
      <c r="Q54" s="18">
        <f t="shared" si="92"/>
        <v>146.06554612090056</v>
      </c>
      <c r="R54" s="39">
        <f t="shared" si="125"/>
        <v>0</v>
      </c>
      <c r="S54" s="37">
        <v>1.4746999999999999</v>
      </c>
      <c r="T54" s="33">
        <v>0.107</v>
      </c>
      <c r="U54" s="33">
        <v>1.2769999999999999</v>
      </c>
      <c r="V54" s="3">
        <f t="shared" si="93"/>
        <v>1.0113740067857453</v>
      </c>
      <c r="W54" s="3">
        <f t="shared" si="94"/>
        <v>1.6895275597912216</v>
      </c>
      <c r="X54" s="3">
        <f t="shared" si="95"/>
        <v>3.3790551195824432</v>
      </c>
      <c r="Y54" s="3">
        <f t="shared" si="75"/>
        <v>5.068582679373665</v>
      </c>
      <c r="Z54" s="18">
        <f t="shared" si="96"/>
        <v>0.11755921988333129</v>
      </c>
      <c r="AA54" s="18">
        <f t="shared" si="97"/>
        <v>143.32917607083201</v>
      </c>
      <c r="AB54" s="39">
        <f t="shared" si="76"/>
        <v>2.3575486947001942E-2</v>
      </c>
      <c r="AC54" s="37">
        <v>1.3520000000000001</v>
      </c>
      <c r="AD54" s="33">
        <v>0.124</v>
      </c>
      <c r="AE54" s="33">
        <v>1.2789999999999999</v>
      </c>
      <c r="AF54" s="3">
        <f t="shared" si="98"/>
        <v>1.0129579911346658</v>
      </c>
      <c r="AG54" s="3">
        <f t="shared" si="99"/>
        <v>1.4245267128489547</v>
      </c>
      <c r="AH54" s="3">
        <f t="shared" si="100"/>
        <v>5.6981068513958189</v>
      </c>
      <c r="AI54" s="3">
        <f t="shared" si="77"/>
        <v>7.122633564244774</v>
      </c>
      <c r="AJ54" s="18">
        <f t="shared" si="101"/>
        <v>0.27332785492229972</v>
      </c>
      <c r="AK54" s="18">
        <f t="shared" si="102"/>
        <v>134.42327142511823</v>
      </c>
      <c r="AL54" s="39">
        <f t="shared" si="78"/>
        <v>4.2389288632735021E-2</v>
      </c>
      <c r="AM54" s="37">
        <v>1.3011999999999999</v>
      </c>
      <c r="AN54" s="33">
        <v>7.5999999999999998E-2</v>
      </c>
      <c r="AO54" s="33">
        <v>1.2609999999999999</v>
      </c>
      <c r="AP54" s="3">
        <f t="shared" si="103"/>
        <v>0.99870213199438129</v>
      </c>
      <c r="AQ54" s="3">
        <f t="shared" si="104"/>
        <v>1.2826093684663191</v>
      </c>
      <c r="AR54" s="3">
        <f t="shared" si="105"/>
        <v>7.6956562107979138</v>
      </c>
      <c r="AS54" s="3">
        <f t="shared" si="79"/>
        <v>8.9782655792642334</v>
      </c>
      <c r="AT54" s="18">
        <f t="shared" si="106"/>
        <v>0.24426213196940186</v>
      </c>
      <c r="AU54" s="18">
        <f t="shared" si="107"/>
        <v>130.73606721972078</v>
      </c>
      <c r="AV54" s="39">
        <f t="shared" si="80"/>
        <v>5.8864063868957109E-2</v>
      </c>
      <c r="AW54" s="37">
        <v>1.2197</v>
      </c>
      <c r="AX54" s="33">
        <v>8.7999999999999995E-2</v>
      </c>
      <c r="AY54" s="33">
        <v>1.246</v>
      </c>
      <c r="AZ54" s="3">
        <f t="shared" si="108"/>
        <v>0.98682224937747753</v>
      </c>
      <c r="BA54" s="3">
        <f t="shared" si="109"/>
        <v>1.1003181015744383</v>
      </c>
      <c r="BB54" s="3">
        <f t="shared" si="110"/>
        <v>8.8025448125955066</v>
      </c>
      <c r="BC54" s="3">
        <f t="shared" si="81"/>
        <v>9.902862914169944</v>
      </c>
      <c r="BD54" s="18">
        <f t="shared" si="111"/>
        <v>0.36818820475221592</v>
      </c>
      <c r="BE54" s="18">
        <f t="shared" si="112"/>
        <v>124.82057228389621</v>
      </c>
      <c r="BF54" s="39">
        <f t="shared" si="82"/>
        <v>7.0521586718691659E-2</v>
      </c>
      <c r="BG54" s="37">
        <v>1.1187</v>
      </c>
      <c r="BH54" s="33">
        <v>6.9000000000000006E-2</v>
      </c>
      <c r="BI54" s="33">
        <v>1.244</v>
      </c>
      <c r="BJ54" s="3">
        <f t="shared" si="113"/>
        <v>0.98523826502855705</v>
      </c>
      <c r="BK54" s="3">
        <f t="shared" si="114"/>
        <v>0.92266524582745368</v>
      </c>
      <c r="BL54" s="3">
        <f t="shared" si="115"/>
        <v>9.2266524582745362</v>
      </c>
      <c r="BM54" s="3">
        <f t="shared" si="83"/>
        <v>10.149317704101989</v>
      </c>
      <c r="BN54" s="18">
        <f t="shared" si="116"/>
        <v>0.35970873075424564</v>
      </c>
      <c r="BO54" s="18">
        <f t="shared" si="117"/>
        <v>117.48971352907064</v>
      </c>
      <c r="BP54" s="39">
        <f t="shared" si="84"/>
        <v>7.8531576774945266E-2</v>
      </c>
      <c r="BQ54" s="37">
        <v>0.94869999999999999</v>
      </c>
      <c r="BR54" s="33">
        <v>0.08</v>
      </c>
      <c r="BS54" s="33">
        <v>1.252</v>
      </c>
      <c r="BT54" s="3">
        <f t="shared" si="118"/>
        <v>0.9915742024242391</v>
      </c>
      <c r="BU54" s="3">
        <f t="shared" si="119"/>
        <v>0.67211344682522323</v>
      </c>
      <c r="BV54" s="3">
        <f t="shared" si="120"/>
        <v>8.0653613619026778</v>
      </c>
      <c r="BW54" s="3">
        <f t="shared" si="85"/>
        <v>8.7374748087279013</v>
      </c>
      <c r="BX54" s="18">
        <f t="shared" si="121"/>
        <v>0.50692185842668303</v>
      </c>
      <c r="BY54" s="18">
        <f t="shared" si="122"/>
        <v>105.15064433778009</v>
      </c>
      <c r="BZ54" s="39">
        <f t="shared" si="86"/>
        <v>7.6702919061474875E-2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10.642450524299441</v>
      </c>
      <c r="H55" s="46">
        <f t="shared" si="87"/>
        <v>106840.98591549294</v>
      </c>
      <c r="I55" s="37">
        <v>1.5561</v>
      </c>
      <c r="J55" s="33">
        <v>0.128</v>
      </c>
      <c r="K55" s="33">
        <v>1.3149999999999999</v>
      </c>
      <c r="L55" s="3">
        <f t="shared" si="88"/>
        <v>1.041469709415235</v>
      </c>
      <c r="M55" s="3">
        <f t="shared" si="89"/>
        <v>1.9948150517005847</v>
      </c>
      <c r="N55" s="3">
        <f t="shared" si="90"/>
        <v>0</v>
      </c>
      <c r="O55" s="3">
        <f t="shared" si="73"/>
        <v>1.9948150517005847</v>
      </c>
      <c r="P55" s="18">
        <f t="shared" si="91"/>
        <v>0</v>
      </c>
      <c r="Q55" s="18">
        <f t="shared" si="92"/>
        <v>165.29152364826413</v>
      </c>
      <c r="R55" s="39">
        <f t="shared" si="125"/>
        <v>0</v>
      </c>
      <c r="S55" s="37">
        <v>1.4738</v>
      </c>
      <c r="T55" s="33">
        <v>0.126</v>
      </c>
      <c r="U55" s="33">
        <v>1.2969999999999999</v>
      </c>
      <c r="V55" s="3">
        <f t="shared" si="93"/>
        <v>1.0272138502749504</v>
      </c>
      <c r="W55" s="3">
        <f t="shared" si="94"/>
        <v>1.7407370859691724</v>
      </c>
      <c r="X55" s="3">
        <f t="shared" si="95"/>
        <v>3.4814741719383449</v>
      </c>
      <c r="Y55" s="3">
        <f t="shared" si="75"/>
        <v>5.2222112579075173</v>
      </c>
      <c r="Z55" s="18">
        <f t="shared" si="96"/>
        <v>0.14280441041445452</v>
      </c>
      <c r="AA55" s="18">
        <f t="shared" si="97"/>
        <v>158.67536081753985</v>
      </c>
      <c r="AB55" s="39">
        <f t="shared" si="76"/>
        <v>2.1940861857826042E-2</v>
      </c>
      <c r="AC55" s="37">
        <v>1.5076000000000001</v>
      </c>
      <c r="AD55" s="33">
        <v>8.4000000000000005E-2</v>
      </c>
      <c r="AE55" s="33">
        <v>1.28</v>
      </c>
      <c r="AF55" s="3">
        <f t="shared" si="98"/>
        <v>1.0137499833091261</v>
      </c>
      <c r="AG55" s="3">
        <f t="shared" si="99"/>
        <v>1.7740600750100692</v>
      </c>
      <c r="AH55" s="3">
        <f t="shared" si="100"/>
        <v>7.0962403000402769</v>
      </c>
      <c r="AI55" s="3">
        <f t="shared" si="77"/>
        <v>8.8703003750503466</v>
      </c>
      <c r="AJ55" s="18">
        <f t="shared" si="101"/>
        <v>0.18544722724547891</v>
      </c>
      <c r="AK55" s="18">
        <f t="shared" si="102"/>
        <v>161.39256985373041</v>
      </c>
      <c r="AL55" s="39">
        <f t="shared" si="78"/>
        <v>4.39688165723588E-2</v>
      </c>
      <c r="AM55" s="37">
        <v>1.4359999999999999</v>
      </c>
      <c r="AN55" s="33">
        <v>8.6999999999999994E-2</v>
      </c>
      <c r="AO55" s="33">
        <v>1.27</v>
      </c>
      <c r="AP55" s="3">
        <f t="shared" si="103"/>
        <v>1.0058300615645237</v>
      </c>
      <c r="AQ55" s="3">
        <f t="shared" si="104"/>
        <v>1.5845007428581246</v>
      </c>
      <c r="AR55" s="3">
        <f t="shared" si="105"/>
        <v>9.5070044571487475</v>
      </c>
      <c r="AS55" s="3">
        <f t="shared" si="79"/>
        <v>11.091505200006871</v>
      </c>
      <c r="AT55" s="18">
        <f t="shared" si="106"/>
        <v>0.28362144966897423</v>
      </c>
      <c r="AU55" s="18">
        <f t="shared" si="107"/>
        <v>155.63658858180017</v>
      </c>
      <c r="AV55" s="39">
        <f t="shared" si="80"/>
        <v>6.1084636612630541E-2</v>
      </c>
      <c r="AW55" s="37">
        <v>1.3290999999999999</v>
      </c>
      <c r="AX55" s="33">
        <v>8.3000000000000004E-2</v>
      </c>
      <c r="AY55" s="33">
        <v>1.2609999999999999</v>
      </c>
      <c r="AZ55" s="3">
        <f t="shared" si="108"/>
        <v>0.99870213199438129</v>
      </c>
      <c r="BA55" s="3">
        <f t="shared" si="109"/>
        <v>1.3382018149658257</v>
      </c>
      <c r="BB55" s="3">
        <f t="shared" si="110"/>
        <v>10.705614519726605</v>
      </c>
      <c r="BC55" s="3">
        <f t="shared" si="81"/>
        <v>12.043816334692432</v>
      </c>
      <c r="BD55" s="18">
        <f t="shared" si="111"/>
        <v>0.35567994655193613</v>
      </c>
      <c r="BE55" s="18">
        <f t="shared" si="112"/>
        <v>147.04281207384849</v>
      </c>
      <c r="BF55" s="39">
        <f t="shared" si="82"/>
        <v>7.2806105709879818E-2</v>
      </c>
      <c r="BG55" s="37">
        <v>1.1883999999999999</v>
      </c>
      <c r="BH55" s="33">
        <v>9.4E-2</v>
      </c>
      <c r="BI55" s="33">
        <v>1.2549999999999999</v>
      </c>
      <c r="BJ55" s="3">
        <f t="shared" si="113"/>
        <v>0.99395017894761972</v>
      </c>
      <c r="BK55" s="3">
        <f t="shared" si="114"/>
        <v>1.0597144670863123</v>
      </c>
      <c r="BL55" s="3">
        <f t="shared" si="115"/>
        <v>10.597144670863123</v>
      </c>
      <c r="BM55" s="3">
        <f t="shared" si="83"/>
        <v>11.656859137949436</v>
      </c>
      <c r="BN55" s="18">
        <f t="shared" si="116"/>
        <v>0.49874256306016401</v>
      </c>
      <c r="BO55" s="18">
        <f t="shared" si="117"/>
        <v>135.7318265297063</v>
      </c>
      <c r="BP55" s="39">
        <f t="shared" si="84"/>
        <v>7.8074132956162862E-2</v>
      </c>
      <c r="BQ55" s="37">
        <v>1.048</v>
      </c>
      <c r="BR55" s="33">
        <v>5.3999999999999999E-2</v>
      </c>
      <c r="BS55" s="33">
        <v>1.2589999999999999</v>
      </c>
      <c r="BT55" s="3">
        <f t="shared" si="118"/>
        <v>0.99711814764546081</v>
      </c>
      <c r="BU55" s="3">
        <f t="shared" si="119"/>
        <v>0.82937349269653016</v>
      </c>
      <c r="BV55" s="3">
        <f t="shared" si="120"/>
        <v>9.9524819123583619</v>
      </c>
      <c r="BW55" s="3">
        <f t="shared" si="85"/>
        <v>10.781855405054891</v>
      </c>
      <c r="BX55" s="18">
        <f t="shared" si="121"/>
        <v>0.34600915802247195</v>
      </c>
      <c r="BY55" s="18">
        <f t="shared" si="122"/>
        <v>124.44495822553031</v>
      </c>
      <c r="BZ55" s="39">
        <f t="shared" si="86"/>
        <v>7.9974970896945316E-2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10.998802458814744</v>
      </c>
      <c r="H56" s="46">
        <f t="shared" si="87"/>
        <v>110418.45070422534</v>
      </c>
      <c r="I56" s="37">
        <v>1.6516999999999999</v>
      </c>
      <c r="J56" s="33">
        <v>0.13600000000000001</v>
      </c>
      <c r="K56" s="33">
        <v>1.302</v>
      </c>
      <c r="L56" s="3">
        <f t="shared" si="88"/>
        <v>1.0311738111472519</v>
      </c>
      <c r="M56" s="3">
        <f t="shared" si="89"/>
        <v>2.2032330184030444</v>
      </c>
      <c r="N56" s="3">
        <f t="shared" si="90"/>
        <v>0</v>
      </c>
      <c r="O56" s="3">
        <f t="shared" si="73"/>
        <v>2.2032330184030444</v>
      </c>
      <c r="P56" s="18">
        <f t="shared" si="91"/>
        <v>0</v>
      </c>
      <c r="Q56" s="18">
        <f t="shared" si="92"/>
        <v>190.94107197206094</v>
      </c>
      <c r="R56" s="39">
        <f t="shared" si="125"/>
        <v>0</v>
      </c>
      <c r="S56" s="37">
        <v>1.5972999999999999</v>
      </c>
      <c r="T56" s="33">
        <v>9.8000000000000004E-2</v>
      </c>
      <c r="U56" s="33">
        <v>1.2829999999999999</v>
      </c>
      <c r="V56" s="3">
        <f t="shared" si="93"/>
        <v>1.016125959832507</v>
      </c>
      <c r="W56" s="3">
        <f t="shared" si="94"/>
        <v>2.0007942078865377</v>
      </c>
      <c r="X56" s="3">
        <f t="shared" si="95"/>
        <v>4.0015884157730754</v>
      </c>
      <c r="Y56" s="3">
        <f t="shared" si="75"/>
        <v>6.0023826236596136</v>
      </c>
      <c r="Z56" s="18">
        <f t="shared" si="96"/>
        <v>0.10868522572555445</v>
      </c>
      <c r="AA56" s="18">
        <f t="shared" si="97"/>
        <v>186.11363584468253</v>
      </c>
      <c r="AB56" s="39">
        <f t="shared" si="76"/>
        <v>2.150078041091262E-2</v>
      </c>
      <c r="AC56" s="37">
        <v>1.5450999999999999</v>
      </c>
      <c r="AD56" s="33">
        <v>9.4E-2</v>
      </c>
      <c r="AE56" s="33">
        <v>1.2789999999999999</v>
      </c>
      <c r="AF56" s="3">
        <f t="shared" si="98"/>
        <v>1.0129579911346658</v>
      </c>
      <c r="AG56" s="3">
        <f t="shared" si="99"/>
        <v>1.86050310614661</v>
      </c>
      <c r="AH56" s="3">
        <f t="shared" si="100"/>
        <v>7.4420124245864399</v>
      </c>
      <c r="AI56" s="3">
        <f t="shared" si="77"/>
        <v>9.30251553073305</v>
      </c>
      <c r="AJ56" s="18">
        <f t="shared" si="101"/>
        <v>0.20720014808625947</v>
      </c>
      <c r="AK56" s="18">
        <f t="shared" si="102"/>
        <v>181.48142691363191</v>
      </c>
      <c r="AL56" s="39">
        <f t="shared" si="78"/>
        <v>4.1007019567507248E-2</v>
      </c>
      <c r="AM56" s="37">
        <v>1.4583999999999999</v>
      </c>
      <c r="AN56" s="33">
        <v>0.105</v>
      </c>
      <c r="AO56" s="33">
        <v>1.2789999999999999</v>
      </c>
      <c r="AP56" s="3">
        <f t="shared" si="103"/>
        <v>1.0129579911346658</v>
      </c>
      <c r="AQ56" s="3">
        <f t="shared" si="104"/>
        <v>1.6575648387961217</v>
      </c>
      <c r="AR56" s="3">
        <f t="shared" si="105"/>
        <v>9.9453890327767294</v>
      </c>
      <c r="AS56" s="3">
        <f t="shared" si="79"/>
        <v>11.602953871572851</v>
      </c>
      <c r="AT56" s="18">
        <f t="shared" si="106"/>
        <v>0.34717046088921133</v>
      </c>
      <c r="AU56" s="18">
        <f t="shared" si="107"/>
        <v>173.78770058562259</v>
      </c>
      <c r="AV56" s="39">
        <f t="shared" si="80"/>
        <v>5.7227231842432863E-2</v>
      </c>
      <c r="AW56" s="37">
        <v>1.3866000000000001</v>
      </c>
      <c r="AX56" s="33">
        <v>7.3999999999999996E-2</v>
      </c>
      <c r="AY56" s="33">
        <v>1.2729999999999999</v>
      </c>
      <c r="AZ56" s="3">
        <f t="shared" si="108"/>
        <v>1.0082060380879043</v>
      </c>
      <c r="BA56" s="3">
        <f t="shared" si="109"/>
        <v>1.4843466082537833</v>
      </c>
      <c r="BB56" s="3">
        <f t="shared" si="110"/>
        <v>11.874772866030266</v>
      </c>
      <c r="BC56" s="3">
        <f t="shared" si="81"/>
        <v>13.35911947428405</v>
      </c>
      <c r="BD56" s="18">
        <f t="shared" si="111"/>
        <v>0.32317640205522447</v>
      </c>
      <c r="BE56" s="18">
        <f t="shared" si="112"/>
        <v>167.4161948145607</v>
      </c>
      <c r="BF56" s="39">
        <f t="shared" si="82"/>
        <v>7.0929654560500627E-2</v>
      </c>
      <c r="BG56" s="37">
        <v>1.2746</v>
      </c>
      <c r="BH56" s="33">
        <v>9.7000000000000003E-2</v>
      </c>
      <c r="BI56" s="33">
        <v>1.2669999999999999</v>
      </c>
      <c r="BJ56" s="3">
        <f t="shared" si="113"/>
        <v>1.0034540850411429</v>
      </c>
      <c r="BK56" s="3">
        <f t="shared" si="114"/>
        <v>1.2424450308654973</v>
      </c>
      <c r="BL56" s="3">
        <f t="shared" si="115"/>
        <v>12.424450308654974</v>
      </c>
      <c r="BM56" s="3">
        <f t="shared" si="83"/>
        <v>13.666895339520471</v>
      </c>
      <c r="BN56" s="18">
        <f t="shared" si="116"/>
        <v>0.52454903404297148</v>
      </c>
      <c r="BO56" s="18">
        <f t="shared" si="117"/>
        <v>157.47735572878159</v>
      </c>
      <c r="BP56" s="39">
        <f t="shared" si="84"/>
        <v>7.8896742018282437E-2</v>
      </c>
      <c r="BQ56" s="37">
        <v>1.1440999999999999</v>
      </c>
      <c r="BR56" s="33">
        <v>8.4000000000000005E-2</v>
      </c>
      <c r="BS56" s="33">
        <v>1.268</v>
      </c>
      <c r="BT56" s="3">
        <f t="shared" si="118"/>
        <v>1.0042460772156032</v>
      </c>
      <c r="BU56" s="3">
        <f t="shared" si="119"/>
        <v>1.0026344062291164</v>
      </c>
      <c r="BV56" s="3">
        <f t="shared" si="120"/>
        <v>12.031612874749396</v>
      </c>
      <c r="BW56" s="3">
        <f t="shared" si="85"/>
        <v>13.034247280978512</v>
      </c>
      <c r="BX56" s="18">
        <f t="shared" si="121"/>
        <v>0.54595917242199987</v>
      </c>
      <c r="BY56" s="18">
        <f t="shared" si="122"/>
        <v>145.89683340115508</v>
      </c>
      <c r="BZ56" s="39">
        <f t="shared" si="86"/>
        <v>8.2466579940549553E-2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11.355154393330045</v>
      </c>
      <c r="H57" s="46">
        <f t="shared" si="87"/>
        <v>113995.91549295773</v>
      </c>
      <c r="I57" s="37">
        <v>1.7722</v>
      </c>
      <c r="J57" s="33">
        <v>0.1</v>
      </c>
      <c r="K57" s="33">
        <v>1.27</v>
      </c>
      <c r="L57" s="3">
        <f t="shared" si="88"/>
        <v>1.0058300615645237</v>
      </c>
      <c r="M57" s="3">
        <f t="shared" si="89"/>
        <v>2.4132873241930515</v>
      </c>
      <c r="N57" s="3">
        <f t="shared" si="90"/>
        <v>0</v>
      </c>
      <c r="O57" s="3">
        <f t="shared" si="73"/>
        <v>2.4132873241930515</v>
      </c>
      <c r="P57" s="18">
        <f t="shared" si="91"/>
        <v>0</v>
      </c>
      <c r="Q57" s="18">
        <f t="shared" si="92"/>
        <v>221.87435945774538</v>
      </c>
      <c r="R57" s="39">
        <f t="shared" si="125"/>
        <v>0</v>
      </c>
      <c r="S57" s="37">
        <v>1.7212000000000001</v>
      </c>
      <c r="T57" s="33">
        <v>8.2000000000000003E-2</v>
      </c>
      <c r="U57" s="33">
        <v>1.266</v>
      </c>
      <c r="V57" s="3">
        <f t="shared" si="93"/>
        <v>1.0026620928666827</v>
      </c>
      <c r="W57" s="3">
        <f t="shared" si="94"/>
        <v>2.2620708933183344</v>
      </c>
      <c r="X57" s="3">
        <f t="shared" si="95"/>
        <v>4.5241417866366689</v>
      </c>
      <c r="Y57" s="3">
        <f t="shared" si="75"/>
        <v>6.7862126799550033</v>
      </c>
      <c r="Z57" s="18">
        <f t="shared" si="96"/>
        <v>8.8546701356384622E-2</v>
      </c>
      <c r="AA57" s="18">
        <f t="shared" si="97"/>
        <v>216.89434346780391</v>
      </c>
      <c r="AB57" s="39">
        <f t="shared" si="76"/>
        <v>2.0858735706531871E-2</v>
      </c>
      <c r="AC57" s="37">
        <v>1.6759999999999999</v>
      </c>
      <c r="AD57" s="33">
        <v>5.8999999999999997E-2</v>
      </c>
      <c r="AE57" s="33">
        <v>1.262</v>
      </c>
      <c r="AF57" s="3">
        <f t="shared" si="98"/>
        <v>0.99949412416884165</v>
      </c>
      <c r="AG57" s="3">
        <f t="shared" si="99"/>
        <v>2.1312915535821966</v>
      </c>
      <c r="AH57" s="3">
        <f t="shared" si="100"/>
        <v>8.5251662143287863</v>
      </c>
      <c r="AI57" s="3">
        <f t="shared" si="77"/>
        <v>10.656457767910982</v>
      </c>
      <c r="AJ57" s="18">
        <f t="shared" si="101"/>
        <v>0.12661694781755542</v>
      </c>
      <c r="AK57" s="18">
        <f t="shared" si="102"/>
        <v>212.48068223750283</v>
      </c>
      <c r="AL57" s="39">
        <f t="shared" si="78"/>
        <v>4.012207662623974E-2</v>
      </c>
      <c r="AM57" s="37">
        <v>1.5763</v>
      </c>
      <c r="AN57" s="33">
        <v>7.6999999999999999E-2</v>
      </c>
      <c r="AO57" s="33">
        <v>1.272</v>
      </c>
      <c r="AP57" s="3">
        <f t="shared" si="103"/>
        <v>1.0074140459134442</v>
      </c>
      <c r="AQ57" s="3">
        <f t="shared" si="104"/>
        <v>1.9152615901810754</v>
      </c>
      <c r="AR57" s="3">
        <f t="shared" si="105"/>
        <v>11.49156954108645</v>
      </c>
      <c r="AS57" s="3">
        <f t="shared" si="79"/>
        <v>13.406831131267525</v>
      </c>
      <c r="AT57" s="18">
        <f t="shared" si="106"/>
        <v>0.25181252378868391</v>
      </c>
      <c r="AU57" s="18">
        <f t="shared" si="107"/>
        <v>202.74523921402903</v>
      </c>
      <c r="AV57" s="39">
        <f t="shared" si="80"/>
        <v>5.6679848985037411E-2</v>
      </c>
      <c r="AW57" s="37">
        <v>1.4343999999999999</v>
      </c>
      <c r="AX57" s="33">
        <v>8.5999999999999993E-2</v>
      </c>
      <c r="AY57" s="33">
        <v>1.274</v>
      </c>
      <c r="AZ57" s="3">
        <f t="shared" si="108"/>
        <v>1.0089980302623647</v>
      </c>
      <c r="BA57" s="3">
        <f t="shared" si="109"/>
        <v>1.5909463497524894</v>
      </c>
      <c r="BB57" s="3">
        <f t="shared" si="110"/>
        <v>12.727570798019915</v>
      </c>
      <c r="BC57" s="3">
        <f t="shared" si="81"/>
        <v>14.318517147772404</v>
      </c>
      <c r="BD57" s="18">
        <f t="shared" si="111"/>
        <v>0.37617369395732664</v>
      </c>
      <c r="BE57" s="18">
        <f t="shared" si="112"/>
        <v>188.88907707730951</v>
      </c>
      <c r="BF57" s="39">
        <f t="shared" si="82"/>
        <v>6.7381190034671551E-2</v>
      </c>
      <c r="BG57" s="37">
        <v>1.329</v>
      </c>
      <c r="BH57" s="33">
        <v>7.0000000000000007E-2</v>
      </c>
      <c r="BI57" s="33">
        <v>1.2689999999999999</v>
      </c>
      <c r="BJ57" s="3">
        <f t="shared" si="113"/>
        <v>1.0050380693900633</v>
      </c>
      <c r="BK57" s="3">
        <f t="shared" si="114"/>
        <v>1.3550313135701146</v>
      </c>
      <c r="BL57" s="3">
        <f t="shared" si="115"/>
        <v>13.550313135701147</v>
      </c>
      <c r="BM57" s="3">
        <f t="shared" si="83"/>
        <v>14.905344449271261</v>
      </c>
      <c r="BN57" s="18">
        <f t="shared" si="116"/>
        <v>0.37973655994956534</v>
      </c>
      <c r="BO57" s="18">
        <f t="shared" si="117"/>
        <v>178.59704403143047</v>
      </c>
      <c r="BP57" s="39">
        <f t="shared" si="84"/>
        <v>7.5870870143385408E-2</v>
      </c>
      <c r="BQ57" s="37">
        <v>1.2302</v>
      </c>
      <c r="BR57" s="33">
        <v>5.2999999999999999E-2</v>
      </c>
      <c r="BS57" s="33">
        <v>1.268</v>
      </c>
      <c r="BT57" s="3">
        <f t="shared" si="118"/>
        <v>1.0042460772156032</v>
      </c>
      <c r="BU57" s="3">
        <f t="shared" si="119"/>
        <v>1.1592205671421152</v>
      </c>
      <c r="BV57" s="3">
        <f t="shared" si="120"/>
        <v>13.910646805705381</v>
      </c>
      <c r="BW57" s="3">
        <f t="shared" si="85"/>
        <v>15.069867372847497</v>
      </c>
      <c r="BX57" s="18">
        <f t="shared" si="121"/>
        <v>0.34447423974245228</v>
      </c>
      <c r="BY57" s="18">
        <f t="shared" si="122"/>
        <v>168.94948364307325</v>
      </c>
      <c r="BZ57" s="39">
        <f t="shared" si="86"/>
        <v>8.2336130929487467E-2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11.711506327845346</v>
      </c>
      <c r="H58" s="46">
        <f t="shared" si="87"/>
        <v>117573.38028169014</v>
      </c>
      <c r="I58" s="38">
        <v>1.8269</v>
      </c>
      <c r="J58" s="34">
        <v>8.5999999999999993E-2</v>
      </c>
      <c r="K58" s="34">
        <v>1.262</v>
      </c>
      <c r="L58" s="41">
        <f t="shared" si="88"/>
        <v>0.99949412416884165</v>
      </c>
      <c r="M58" s="41">
        <f t="shared" si="89"/>
        <v>2.5323538298427266</v>
      </c>
      <c r="N58" s="41">
        <f t="shared" si="90"/>
        <v>0</v>
      </c>
      <c r="O58" s="41">
        <f t="shared" si="73"/>
        <v>2.5323538298427266</v>
      </c>
      <c r="P58" s="40">
        <f t="shared" si="91"/>
        <v>0</v>
      </c>
      <c r="Q58" s="40">
        <f t="shared" si="92"/>
        <v>249.28573198456075</v>
      </c>
      <c r="R58" s="42">
        <f t="shared" si="125"/>
        <v>0</v>
      </c>
      <c r="S58" s="38">
        <v>1.7789999999999999</v>
      </c>
      <c r="T58" s="34">
        <v>8.6999999999999994E-2</v>
      </c>
      <c r="U58" s="34">
        <v>1.262</v>
      </c>
      <c r="V58" s="41">
        <f t="shared" si="93"/>
        <v>0.99949412416884165</v>
      </c>
      <c r="W58" s="41">
        <f t="shared" si="94"/>
        <v>2.4013017169711071</v>
      </c>
      <c r="X58" s="41">
        <f t="shared" si="95"/>
        <v>4.8026034339422141</v>
      </c>
      <c r="Y58" s="41">
        <f t="shared" si="75"/>
        <v>7.2039051509133216</v>
      </c>
      <c r="Z58" s="40">
        <f t="shared" si="96"/>
        <v>9.3353173390909511E-2</v>
      </c>
      <c r="AA58" s="40">
        <f t="shared" si="97"/>
        <v>244.15410339628437</v>
      </c>
      <c r="AB58" s="42">
        <f t="shared" si="76"/>
        <v>1.9670377712829798E-2</v>
      </c>
      <c r="AC58" s="38">
        <v>1.7052</v>
      </c>
      <c r="AD58" s="34">
        <v>7.6999999999999999E-2</v>
      </c>
      <c r="AE58" s="34">
        <v>1.262</v>
      </c>
      <c r="AF58" s="41">
        <f t="shared" si="98"/>
        <v>0.99949412416884165</v>
      </c>
      <c r="AG58" s="41">
        <f t="shared" si="99"/>
        <v>2.2062030628398004</v>
      </c>
      <c r="AH58" s="41">
        <f t="shared" si="100"/>
        <v>8.8248122513592016</v>
      </c>
      <c r="AI58" s="41">
        <f t="shared" si="77"/>
        <v>11.031015314199003</v>
      </c>
      <c r="AJ58" s="40">
        <f t="shared" si="101"/>
        <v>0.16524584715172491</v>
      </c>
      <c r="AK58" s="40">
        <f t="shared" si="102"/>
        <v>236.24775287823007</v>
      </c>
      <c r="AL58" s="42">
        <f t="shared" si="78"/>
        <v>3.7354057949104819E-2</v>
      </c>
      <c r="AM58" s="38">
        <v>1.6342000000000001</v>
      </c>
      <c r="AN58" s="34">
        <v>5.6000000000000001E-2</v>
      </c>
      <c r="AO58" s="34">
        <v>1.2609999999999999</v>
      </c>
      <c r="AP58" s="41">
        <f t="shared" si="103"/>
        <v>0.99870213199438129</v>
      </c>
      <c r="AQ58" s="41">
        <f t="shared" si="104"/>
        <v>2.0230970223733413</v>
      </c>
      <c r="AR58" s="41">
        <f t="shared" si="105"/>
        <v>12.138582134240046</v>
      </c>
      <c r="AS58" s="41">
        <f t="shared" si="79"/>
        <v>14.161679156613388</v>
      </c>
      <c r="AT58" s="40">
        <f t="shared" si="106"/>
        <v>0.17998262355640138</v>
      </c>
      <c r="AU58" s="40">
        <f t="shared" si="107"/>
        <v>228.64137229853009</v>
      </c>
      <c r="AV58" s="42">
        <f t="shared" si="80"/>
        <v>5.309005107960544E-2</v>
      </c>
      <c r="AW58" s="38">
        <v>1.5164</v>
      </c>
      <c r="AX58" s="34">
        <v>6.9000000000000006E-2</v>
      </c>
      <c r="AY58" s="34">
        <v>1.2689999999999999</v>
      </c>
      <c r="AZ58" s="41">
        <f t="shared" si="108"/>
        <v>1.0050380693900633</v>
      </c>
      <c r="BA58" s="41">
        <f t="shared" si="109"/>
        <v>1.7641151153112766</v>
      </c>
      <c r="BB58" s="41">
        <f t="shared" si="110"/>
        <v>14.112920922490213</v>
      </c>
      <c r="BC58" s="41">
        <f t="shared" si="81"/>
        <v>15.87703603780149</v>
      </c>
      <c r="BD58" s="40">
        <f t="shared" si="111"/>
        <v>0.2994494015602287</v>
      </c>
      <c r="BE58" s="40">
        <f t="shared" si="112"/>
        <v>216.02120846347859</v>
      </c>
      <c r="BF58" s="42">
        <f t="shared" si="82"/>
        <v>6.5331182168977639E-2</v>
      </c>
      <c r="BG58" s="38">
        <v>1.3779999999999999</v>
      </c>
      <c r="BH58" s="34">
        <v>0.06</v>
      </c>
      <c r="BI58" s="34">
        <v>1.272</v>
      </c>
      <c r="BJ58" s="41">
        <f t="shared" si="113"/>
        <v>1.0074140459134442</v>
      </c>
      <c r="BK58" s="41">
        <f t="shared" si="114"/>
        <v>1.4636889129459811</v>
      </c>
      <c r="BL58" s="41">
        <f t="shared" si="115"/>
        <v>14.63688912945981</v>
      </c>
      <c r="BM58" s="41">
        <f t="shared" si="83"/>
        <v>16.10057804240579</v>
      </c>
      <c r="BN58" s="40">
        <f t="shared" si="116"/>
        <v>0.32702925167361541</v>
      </c>
      <c r="BO58" s="40">
        <f t="shared" si="117"/>
        <v>201.19412293910571</v>
      </c>
      <c r="BP58" s="42">
        <f t="shared" si="84"/>
        <v>7.2750082933038127E-2</v>
      </c>
      <c r="BQ58" s="38">
        <v>1.2574000000000001</v>
      </c>
      <c r="BR58" s="34">
        <v>7.1999999999999995E-2</v>
      </c>
      <c r="BS58" s="34">
        <v>1.266</v>
      </c>
      <c r="BT58" s="41">
        <f t="shared" si="118"/>
        <v>1.0026620928666827</v>
      </c>
      <c r="BU58" s="41">
        <f t="shared" si="119"/>
        <v>1.2072311940766418</v>
      </c>
      <c r="BV58" s="41">
        <f t="shared" si="120"/>
        <v>14.486774328919701</v>
      </c>
      <c r="BW58" s="41">
        <f t="shared" si="85"/>
        <v>15.694005522996342</v>
      </c>
      <c r="BX58" s="40">
        <f t="shared" si="121"/>
        <v>0.4664899388531481</v>
      </c>
      <c r="BY58" s="40">
        <f t="shared" si="122"/>
        <v>188.27398916569993</v>
      </c>
      <c r="BZ58" s="42">
        <f t="shared" si="86"/>
        <v>7.694517120030793E-2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7" t="s">
        <v>19</v>
      </c>
      <c r="F61" s="78"/>
      <c r="G61" s="78"/>
      <c r="H61" s="79"/>
      <c r="I61" s="74" t="s">
        <v>21</v>
      </c>
      <c r="J61" s="72"/>
      <c r="K61" s="72"/>
      <c r="L61" s="72"/>
      <c r="M61" s="72"/>
      <c r="N61" s="71">
        <v>0</v>
      </c>
      <c r="O61" s="71"/>
      <c r="P61" s="57"/>
      <c r="Q61" s="57"/>
      <c r="R61" s="58"/>
      <c r="S61" s="74" t="s">
        <v>21</v>
      </c>
      <c r="T61" s="72"/>
      <c r="U61" s="72"/>
      <c r="V61" s="72"/>
      <c r="W61" s="72"/>
      <c r="X61" s="71">
        <v>0.04</v>
      </c>
      <c r="Y61" s="71"/>
      <c r="Z61" s="57"/>
      <c r="AA61" s="57"/>
      <c r="AB61" s="58"/>
      <c r="AC61" s="74" t="s">
        <v>21</v>
      </c>
      <c r="AD61" s="72"/>
      <c r="AE61" s="72"/>
      <c r="AF61" s="72"/>
      <c r="AG61" s="72"/>
      <c r="AH61" s="71">
        <v>0.08</v>
      </c>
      <c r="AI61" s="71"/>
      <c r="AJ61" s="57"/>
      <c r="AK61" s="57"/>
      <c r="AL61" s="58"/>
      <c r="AM61" s="74" t="s">
        <v>21</v>
      </c>
      <c r="AN61" s="72"/>
      <c r="AO61" s="72"/>
      <c r="AP61" s="72"/>
      <c r="AQ61" s="72"/>
      <c r="AR61" s="71">
        <v>0.12</v>
      </c>
      <c r="AS61" s="71"/>
      <c r="AT61" s="57"/>
      <c r="AU61" s="57"/>
      <c r="AV61" s="58"/>
      <c r="AW61" s="74" t="s">
        <v>21</v>
      </c>
      <c r="AX61" s="72"/>
      <c r="AY61" s="72"/>
      <c r="AZ61" s="72"/>
      <c r="BA61" s="72"/>
      <c r="BB61" s="71">
        <v>0.16</v>
      </c>
      <c r="BC61" s="71"/>
      <c r="BD61" s="57"/>
      <c r="BE61" s="57"/>
      <c r="BF61" s="58"/>
      <c r="BG61" s="74" t="s">
        <v>21</v>
      </c>
      <c r="BH61" s="72"/>
      <c r="BI61" s="72"/>
      <c r="BJ61" s="72"/>
      <c r="BK61" s="72"/>
      <c r="BL61" s="71">
        <v>0.2</v>
      </c>
      <c r="BM61" s="71"/>
      <c r="BN61" s="57"/>
      <c r="BO61" s="57"/>
      <c r="BP61" s="58"/>
      <c r="BQ61" s="74" t="s">
        <v>21</v>
      </c>
      <c r="BR61" s="72"/>
      <c r="BS61" s="72"/>
      <c r="BT61" s="72"/>
      <c r="BU61" s="72"/>
      <c r="BV61" s="71">
        <v>0.24</v>
      </c>
      <c r="BW61" s="71"/>
      <c r="BX61" s="57"/>
      <c r="BY61" s="57"/>
      <c r="BZ61" s="58"/>
    </row>
    <row r="62" spans="2:78" ht="19.899999999999999" customHeight="1">
      <c r="B62" s="4" t="s">
        <v>1</v>
      </c>
      <c r="C62" s="5">
        <v>800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2.802707964962837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3.1590598994781374</v>
      </c>
      <c r="H64" s="46">
        <f t="shared" ref="H64:H88" si="140">F64*$C$37/$C$35</f>
        <v>31714.22535211268</v>
      </c>
      <c r="I64" s="54"/>
      <c r="J64" s="3"/>
      <c r="K64" s="3"/>
      <c r="L64" s="3">
        <f t="shared" ref="L64:L88" si="141">K64/$C$44</f>
        <v>0</v>
      </c>
      <c r="M64" s="3">
        <f t="shared" ref="M64:M88" si="142">4*PI()^2*$C$43*SQRT($C$41*$C$32)*($C$37*I64*K64)^2</f>
        <v>0</v>
      </c>
      <c r="N64" s="3">
        <f t="shared" ref="N64:N88" si="143">4*PI()^2*N$31*SQRT($C$41*$C$32)*($C$37*I64*K64)^2</f>
        <v>0</v>
      </c>
      <c r="O64" s="3">
        <f t="shared" si="126"/>
        <v>0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1.0512960116287153</v>
      </c>
      <c r="R64" s="39">
        <f t="shared" si="127"/>
        <v>0</v>
      </c>
      <c r="S64" s="54"/>
      <c r="T64" s="3"/>
      <c r="U64" s="3"/>
      <c r="V64" s="3">
        <f t="shared" ref="V64:V88" si="146">U64/$C$44</f>
        <v>0</v>
      </c>
      <c r="W64" s="3">
        <f t="shared" ref="W64:W88" si="147">4*PI()^2*$C$43*SQRT($C$41*$C$32)*($C$37*S64*U64)^2</f>
        <v>0</v>
      </c>
      <c r="X64" s="3">
        <f t="shared" ref="X64:X88" si="148">4*PI()^2*X$31*SQRT($C$41*$C$32)*($C$37*S64*U64)^2</f>
        <v>0</v>
      </c>
      <c r="Y64" s="3">
        <f t="shared" si="128"/>
        <v>0</v>
      </c>
      <c r="Z64" s="18">
        <f t="shared" ref="Z64:Z88" si="149">2*PI()^2*X$31*2*SQRT($C$32*$C$41)*T64*$C$37^2*U64^2/SQRT(2)</f>
        <v>0</v>
      </c>
      <c r="AA64" s="18">
        <f t="shared" ref="AA64:AA88" si="150">0.5926*0.5*$C$36*$F64^3*($C$37*S64*2+$C$37)*$C$38</f>
        <v>1.0512960116287153</v>
      </c>
      <c r="AB64" s="39">
        <f t="shared" si="129"/>
        <v>0</v>
      </c>
      <c r="AC64" s="54"/>
      <c r="AD64" s="3"/>
      <c r="AE64" s="3"/>
      <c r="AF64" s="3">
        <f t="shared" ref="AF64:AF88" si="151">AE64/$C$44</f>
        <v>0</v>
      </c>
      <c r="AG64" s="3">
        <f t="shared" ref="AG64:AG88" si="152">4*PI()^2*$C$43*SQRT($C$41*$C$32)*($C$37*AC64*AE64)^2</f>
        <v>0</v>
      </c>
      <c r="AH64" s="3">
        <f t="shared" ref="AH64:AH88" si="153">4*PI()^2*AH$31*SQRT($C$41*$C$32)*($C$37*AC64*AE64)^2</f>
        <v>0</v>
      </c>
      <c r="AI64" s="3">
        <f t="shared" si="130"/>
        <v>0</v>
      </c>
      <c r="AJ64" s="18">
        <f t="shared" ref="AJ64:AJ88" si="154">2*PI()^2*AH$31*2*SQRT($C$32*$C$41)*AD64*$C$37^2*AE64^2/SQRT(2)</f>
        <v>0</v>
      </c>
      <c r="AK64" s="18">
        <f t="shared" ref="AK64:AK88" si="155">0.5926*0.5*$C$36*$F64^3*($C$37*AC64*2+$C$37)*$C$38</f>
        <v>1.0512960116287153</v>
      </c>
      <c r="AL64" s="39">
        <f t="shared" si="131"/>
        <v>0</v>
      </c>
      <c r="AM64" s="54"/>
      <c r="AN64" s="3"/>
      <c r="AO64" s="3"/>
      <c r="AP64" s="3">
        <f t="shared" ref="AP64:AP88" si="156">AO64/$C$44</f>
        <v>0</v>
      </c>
      <c r="AQ64" s="3">
        <f t="shared" ref="AQ64:AQ88" si="157">4*PI()^2*$C$43*SQRT($C$41*$C$32)*($C$37*AM64*AO64)^2</f>
        <v>0</v>
      </c>
      <c r="AR64" s="3">
        <f t="shared" ref="AR64:AR88" si="158">4*PI()^2*AR$31*SQRT($C$41*$C$32)*($C$37*AM64*AO64)^2</f>
        <v>0</v>
      </c>
      <c r="AS64" s="3">
        <f t="shared" si="132"/>
        <v>0</v>
      </c>
      <c r="AT64" s="18">
        <f t="shared" ref="AT64:AT88" si="159">2*PI()^2*AR$31*2*SQRT($C$32*$C$41)*AN64*$C$37^2*AO64^2/SQRT(2)</f>
        <v>0</v>
      </c>
      <c r="AU64" s="18">
        <f t="shared" ref="AU64:AU88" si="160">0.5926*0.5*$C$36*$F64^3*($C$37*AM64*2+$C$37)*$C$38</f>
        <v>1.0512960116287153</v>
      </c>
      <c r="AV64" s="39">
        <f t="shared" si="133"/>
        <v>0</v>
      </c>
      <c r="AW64" s="54"/>
      <c r="AX64" s="3"/>
      <c r="AY64" s="3"/>
      <c r="AZ64" s="3">
        <f t="shared" ref="AZ64:AZ88" si="161">AY64/$C$44</f>
        <v>0</v>
      </c>
      <c r="BA64" s="3">
        <f t="shared" ref="BA64:BA88" si="162">4*PI()^2*$C$43*SQRT($C$41*$C$32)*($C$37*AW64*AY64)^2</f>
        <v>0</v>
      </c>
      <c r="BB64" s="3">
        <f t="shared" ref="BB64:BB88" si="163">4*PI()^2*BB$31*SQRT($C$41*$C$32)*($C$37*AW64*AY64)^2</f>
        <v>0</v>
      </c>
      <c r="BC64" s="3">
        <f t="shared" si="134"/>
        <v>0</v>
      </c>
      <c r="BD64" s="18">
        <f t="shared" ref="BD64:BD88" si="164">2*PI()^2*BB$31*2*SQRT($C$32*$C$41)*AX64*$C$37^2*AY64^2/SQRT(2)</f>
        <v>0</v>
      </c>
      <c r="BE64" s="18">
        <f t="shared" ref="BE64:BE88" si="165">0.5926*0.5*$C$36*$F64^3*($C$37*AW64*2+$C$37)*$C$38</f>
        <v>1.0512960116287153</v>
      </c>
      <c r="BF64" s="39">
        <f t="shared" si="135"/>
        <v>0</v>
      </c>
      <c r="BG64" s="54"/>
      <c r="BH64" s="3"/>
      <c r="BI64" s="3"/>
      <c r="BJ64" s="3">
        <f t="shared" ref="BJ64:BJ88" si="166">BI64/$C$44</f>
        <v>0</v>
      </c>
      <c r="BK64" s="3">
        <f t="shared" ref="BK64:BK88" si="167">4*PI()^2*$C$43*SQRT($C$41*$C$32)*($C$37*BG64*BI64)^2</f>
        <v>0</v>
      </c>
      <c r="BL64" s="3">
        <f t="shared" ref="BL64:BL88" si="168">4*PI()^2*BL$31*SQRT($C$41*$C$32)*($C$37*BG64*BI64)^2</f>
        <v>0</v>
      </c>
      <c r="BM64" s="3">
        <f t="shared" si="136"/>
        <v>0</v>
      </c>
      <c r="BN64" s="18">
        <f t="shared" ref="BN64:BN88" si="169">2*PI()^2*BL$31*2*SQRT($C$32*$C$41)*BH64*$C$37^2*BI64^2/SQRT(2)</f>
        <v>0</v>
      </c>
      <c r="BO64" s="18">
        <f t="shared" ref="BO64:BO88" si="170">0.5926*0.5*$C$36*$F64^3*($C$37*BG64*2+$C$37)*$C$38</f>
        <v>1.0512960116287153</v>
      </c>
      <c r="BP64" s="39">
        <f t="shared" si="137"/>
        <v>0</v>
      </c>
      <c r="BQ64" s="54"/>
      <c r="BR64" s="3"/>
      <c r="BS64" s="3"/>
      <c r="BT64" s="3">
        <f t="shared" ref="BT64:BT88" si="171">BS64/$C$44</f>
        <v>0</v>
      </c>
      <c r="BU64" s="3">
        <f t="shared" ref="BU64:BU88" si="172">4*PI()^2*$C$43*SQRT($C$41*$C$32)*($C$37*BQ64*BS64)^2</f>
        <v>0</v>
      </c>
      <c r="BV64" s="3">
        <f t="shared" ref="BV64:BV88" si="173">4*PI()^2*BV$31*SQRT($C$41*$C$32)*($C$37*BQ64*BS64)^2</f>
        <v>0</v>
      </c>
      <c r="BW64" s="3">
        <f t="shared" si="138"/>
        <v>0</v>
      </c>
      <c r="BX64" s="18">
        <f t="shared" ref="BX64:BX88" si="174">2*PI()^2*BV$31*2*SQRT($C$32*$C$41)*BR64*$C$37^2*BS64^2/SQRT(2)</f>
        <v>0</v>
      </c>
      <c r="BY64" s="18">
        <f t="shared" ref="BY64:BY88" si="175">0.5926*0.5*$C$36*$F64^3*($C$37*BQ64*2+$C$37)*$C$38</f>
        <v>1.0512960116287153</v>
      </c>
      <c r="BZ64" s="39">
        <f t="shared" si="139"/>
        <v>0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3.5154118339934377</v>
      </c>
      <c r="H65" s="46">
        <f t="shared" si="140"/>
        <v>35291.690140845072</v>
      </c>
      <c r="I65" s="36">
        <v>0.5454</v>
      </c>
      <c r="J65" s="32">
        <v>2.3E-2</v>
      </c>
      <c r="K65" s="32">
        <v>1.3260000000000001</v>
      </c>
      <c r="L65" s="3">
        <f t="shared" si="141"/>
        <v>1.050181623334298</v>
      </c>
      <c r="M65" s="3">
        <f t="shared" si="142"/>
        <v>0.24916867385059177</v>
      </c>
      <c r="N65" s="3">
        <f t="shared" si="143"/>
        <v>0</v>
      </c>
      <c r="O65" s="3">
        <f t="shared" si="126"/>
        <v>0.24916867385059177</v>
      </c>
      <c r="P65" s="18">
        <f t="shared" si="144"/>
        <v>0</v>
      </c>
      <c r="Q65" s="18">
        <f t="shared" si="145"/>
        <v>3.0289531583837772</v>
      </c>
      <c r="R65" s="39">
        <f>N65/Q65</f>
        <v>0</v>
      </c>
      <c r="S65" s="36">
        <v>0.4582</v>
      </c>
      <c r="T65" s="32">
        <v>2.5000000000000001E-2</v>
      </c>
      <c r="U65" s="32">
        <v>1.3129999999999999</v>
      </c>
      <c r="V65" s="3">
        <f t="shared" si="146"/>
        <v>1.0398857250663145</v>
      </c>
      <c r="W65" s="3">
        <f t="shared" si="147"/>
        <v>0.17243115898691458</v>
      </c>
      <c r="X65" s="3">
        <f t="shared" si="148"/>
        <v>0.34486231797382916</v>
      </c>
      <c r="Y65" s="3">
        <f t="shared" si="128"/>
        <v>0.51729347696074379</v>
      </c>
      <c r="Z65" s="18">
        <f t="shared" si="149"/>
        <v>2.903759101751064E-2</v>
      </c>
      <c r="AA65" s="18">
        <f t="shared" si="150"/>
        <v>2.7762989442924577</v>
      </c>
      <c r="AB65" s="39">
        <f t="shared" si="129"/>
        <v>0.12421656489219234</v>
      </c>
      <c r="AC65" s="36">
        <v>0.39410000000000001</v>
      </c>
      <c r="AD65" s="32">
        <v>2.1999999999999999E-2</v>
      </c>
      <c r="AE65" s="32">
        <v>1.3149999999999999</v>
      </c>
      <c r="AF65" s="3">
        <f t="shared" si="151"/>
        <v>1.041469709415235</v>
      </c>
      <c r="AG65" s="3">
        <f t="shared" si="152"/>
        <v>0.12795006203749387</v>
      </c>
      <c r="AH65" s="3">
        <f t="shared" si="153"/>
        <v>0.51180024814997549</v>
      </c>
      <c r="AI65" s="3">
        <f t="shared" si="130"/>
        <v>0.63975031018746931</v>
      </c>
      <c r="AJ65" s="18">
        <f t="shared" si="154"/>
        <v>5.1261971564435599E-2</v>
      </c>
      <c r="AK65" s="18">
        <f t="shared" si="155"/>
        <v>2.5905749176496413</v>
      </c>
      <c r="AL65" s="39">
        <f t="shared" si="131"/>
        <v>0.19756241931590923</v>
      </c>
      <c r="AM65" s="36">
        <v>0.34029999999999999</v>
      </c>
      <c r="AN65" s="32">
        <v>0.02</v>
      </c>
      <c r="AO65" s="32">
        <v>1.333</v>
      </c>
      <c r="AP65" s="3">
        <f t="shared" si="156"/>
        <v>1.0557255685555196</v>
      </c>
      <c r="AQ65" s="3">
        <f t="shared" si="157"/>
        <v>9.8030297907236524E-2</v>
      </c>
      <c r="AR65" s="3">
        <f t="shared" si="158"/>
        <v>0.58818178744341909</v>
      </c>
      <c r="AS65" s="3">
        <f t="shared" si="132"/>
        <v>0.68621208535065559</v>
      </c>
      <c r="AT65" s="18">
        <f t="shared" si="159"/>
        <v>7.182947173483531E-2</v>
      </c>
      <c r="AU65" s="18">
        <f t="shared" si="160"/>
        <v>2.4346942213410063</v>
      </c>
      <c r="AV65" s="39">
        <f t="shared" si="133"/>
        <v>0.24158343264948243</v>
      </c>
      <c r="AW65" s="36">
        <v>0.28139999999999998</v>
      </c>
      <c r="AX65" s="32">
        <v>0.02</v>
      </c>
      <c r="AY65" s="32">
        <v>1.36</v>
      </c>
      <c r="AZ65" s="3">
        <f t="shared" si="161"/>
        <v>1.0771093572659467</v>
      </c>
      <c r="BA65" s="3">
        <f t="shared" si="162"/>
        <v>6.9775366824587987E-2</v>
      </c>
      <c r="BB65" s="3">
        <f t="shared" si="163"/>
        <v>0.55820293459670389</v>
      </c>
      <c r="BC65" s="3">
        <f t="shared" si="134"/>
        <v>0.62797830142129185</v>
      </c>
      <c r="BD65" s="18">
        <f t="shared" si="164"/>
        <v>9.9691682801234013E-2</v>
      </c>
      <c r="BE65" s="18">
        <f t="shared" si="165"/>
        <v>2.2640367304008833</v>
      </c>
      <c r="BF65" s="39">
        <f t="shared" si="135"/>
        <v>0.24655206653730627</v>
      </c>
      <c r="BG65" s="36">
        <v>0.2525</v>
      </c>
      <c r="BH65" s="32">
        <v>2.5999999999999999E-2</v>
      </c>
      <c r="BI65" s="32">
        <v>1.379</v>
      </c>
      <c r="BJ65" s="3">
        <f t="shared" si="166"/>
        <v>1.0921572085806914</v>
      </c>
      <c r="BK65" s="3">
        <f t="shared" si="167"/>
        <v>5.776003166809629E-2</v>
      </c>
      <c r="BL65" s="3">
        <f t="shared" si="168"/>
        <v>0.57760031668096279</v>
      </c>
      <c r="BM65" s="3">
        <f t="shared" si="136"/>
        <v>0.63536034834905908</v>
      </c>
      <c r="BN65" s="18">
        <f t="shared" si="169"/>
        <v>0.16655704529761015</v>
      </c>
      <c r="BO65" s="18">
        <f t="shared" si="170"/>
        <v>2.180301560822453</v>
      </c>
      <c r="BP65" s="39">
        <f t="shared" si="137"/>
        <v>0.26491762747859543</v>
      </c>
      <c r="BQ65" s="36">
        <v>0.23860000000000001</v>
      </c>
      <c r="BR65" s="32">
        <v>2.1999999999999999E-2</v>
      </c>
      <c r="BS65" s="32">
        <v>1.397</v>
      </c>
      <c r="BT65" s="3">
        <f t="shared" si="171"/>
        <v>1.106413067720976</v>
      </c>
      <c r="BU65" s="3">
        <f t="shared" si="172"/>
        <v>5.2930965547757627E-2</v>
      </c>
      <c r="BV65" s="3">
        <f t="shared" si="173"/>
        <v>0.63517158657309147</v>
      </c>
      <c r="BW65" s="3">
        <f t="shared" si="138"/>
        <v>0.68810255212084914</v>
      </c>
      <c r="BX65" s="18">
        <f t="shared" si="174"/>
        <v>0.17356328713076083</v>
      </c>
      <c r="BY65" s="18">
        <f t="shared" si="175"/>
        <v>2.1400275519248688</v>
      </c>
      <c r="BZ65" s="39">
        <f t="shared" si="139"/>
        <v>0.29680533131537495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3.8717637685087376</v>
      </c>
      <c r="H66" s="46">
        <f t="shared" si="140"/>
        <v>38869.15492957746</v>
      </c>
      <c r="I66" s="35">
        <v>0.46039999999999998</v>
      </c>
      <c r="J66" s="31">
        <v>2.8000000000000001E-2</v>
      </c>
      <c r="K66" s="31">
        <v>1.3280000000000001</v>
      </c>
      <c r="L66" s="3">
        <f t="shared" si="141"/>
        <v>1.0517656076832185</v>
      </c>
      <c r="M66" s="3">
        <f t="shared" si="142"/>
        <v>0.17809138253898907</v>
      </c>
      <c r="N66" s="3">
        <f t="shared" si="143"/>
        <v>0</v>
      </c>
      <c r="O66" s="3">
        <f t="shared" si="126"/>
        <v>0.17809138253898907</v>
      </c>
      <c r="P66" s="18">
        <f t="shared" si="144"/>
        <v>0</v>
      </c>
      <c r="Q66" s="18">
        <f t="shared" si="145"/>
        <v>3.7175783990355997</v>
      </c>
      <c r="R66" s="39">
        <f t="shared" ref="R66:R88" si="178">N66/Q66</f>
        <v>0</v>
      </c>
      <c r="S66" s="35">
        <v>0.42</v>
      </c>
      <c r="T66" s="31">
        <v>2.4E-2</v>
      </c>
      <c r="U66" s="31">
        <v>1.321</v>
      </c>
      <c r="V66" s="3">
        <f t="shared" si="146"/>
        <v>1.0462216624619967</v>
      </c>
      <c r="W66" s="3">
        <f t="shared" si="147"/>
        <v>0.1466494172160189</v>
      </c>
      <c r="X66" s="3">
        <f t="shared" si="148"/>
        <v>0.2932988344320378</v>
      </c>
      <c r="Y66" s="3">
        <f t="shared" si="128"/>
        <v>0.43994825164805673</v>
      </c>
      <c r="Z66" s="18">
        <f t="shared" si="149"/>
        <v>2.8216815611021007E-2</v>
      </c>
      <c r="AA66" s="18">
        <f t="shared" si="150"/>
        <v>3.5611954676309368</v>
      </c>
      <c r="AB66" s="39">
        <f t="shared" si="129"/>
        <v>8.2359656215993393E-2</v>
      </c>
      <c r="AC66" s="35">
        <v>0.35139999999999999</v>
      </c>
      <c r="AD66" s="31">
        <v>2.9000000000000001E-2</v>
      </c>
      <c r="AE66" s="31">
        <v>1.3340000000000001</v>
      </c>
      <c r="AF66" s="3">
        <f t="shared" si="151"/>
        <v>1.0565175607299799</v>
      </c>
      <c r="AG66" s="3">
        <f t="shared" si="152"/>
        <v>0.10468664913225724</v>
      </c>
      <c r="AH66" s="3">
        <f t="shared" si="153"/>
        <v>0.41874659652902896</v>
      </c>
      <c r="AI66" s="3">
        <f t="shared" si="130"/>
        <v>0.52343324566128624</v>
      </c>
      <c r="AJ66" s="18">
        <f t="shared" si="154"/>
        <v>6.9539373865862217E-2</v>
      </c>
      <c r="AK66" s="18">
        <f t="shared" si="155"/>
        <v>3.2956541534141075</v>
      </c>
      <c r="AL66" s="39">
        <f t="shared" si="131"/>
        <v>0.12706023661349042</v>
      </c>
      <c r="AM66" s="35">
        <v>0.3019</v>
      </c>
      <c r="AN66" s="31">
        <v>2.5999999999999999E-2</v>
      </c>
      <c r="AO66" s="31">
        <v>1.3580000000000001</v>
      </c>
      <c r="AP66" s="3">
        <f t="shared" si="156"/>
        <v>1.0755253729170262</v>
      </c>
      <c r="AQ66" s="3">
        <f t="shared" si="157"/>
        <v>8.0075911579389106E-2</v>
      </c>
      <c r="AR66" s="3">
        <f t="shared" si="158"/>
        <v>0.48045546947633461</v>
      </c>
      <c r="AS66" s="3">
        <f t="shared" si="132"/>
        <v>0.56053138105572375</v>
      </c>
      <c r="AT66" s="18">
        <f t="shared" si="159"/>
        <v>9.6913720376523863E-2</v>
      </c>
      <c r="AU66" s="18">
        <f t="shared" si="160"/>
        <v>3.1040463537970089</v>
      </c>
      <c r="AV66" s="39">
        <f t="shared" si="133"/>
        <v>0.15478360008658373</v>
      </c>
      <c r="AW66" s="35">
        <v>0.26250000000000001</v>
      </c>
      <c r="AX66" s="31">
        <v>2.3E-2</v>
      </c>
      <c r="AY66" s="31">
        <v>1.3819999999999999</v>
      </c>
      <c r="AZ66" s="3">
        <f t="shared" si="161"/>
        <v>1.094533185104072</v>
      </c>
      <c r="BA66" s="3">
        <f t="shared" si="162"/>
        <v>6.2697587031731908E-2</v>
      </c>
      <c r="BB66" s="3">
        <f t="shared" si="163"/>
        <v>0.50158069625385526</v>
      </c>
      <c r="BC66" s="3">
        <f t="shared" si="134"/>
        <v>0.56427828328558716</v>
      </c>
      <c r="BD66" s="18">
        <f t="shared" si="164"/>
        <v>0.11838455245449482</v>
      </c>
      <c r="BE66" s="18">
        <f t="shared" si="165"/>
        <v>2.951534287031075</v>
      </c>
      <c r="BF66" s="39">
        <f t="shared" si="135"/>
        <v>0.16993896986315932</v>
      </c>
      <c r="BG66" s="35">
        <v>0.22009999999999999</v>
      </c>
      <c r="BH66" s="31">
        <v>1.7000000000000001E-2</v>
      </c>
      <c r="BI66" s="31">
        <v>1.4119999999999999</v>
      </c>
      <c r="BJ66" s="3">
        <f t="shared" si="166"/>
        <v>1.1182929503378798</v>
      </c>
      <c r="BK66" s="3">
        <f t="shared" si="167"/>
        <v>4.6013535490912562E-2</v>
      </c>
      <c r="BL66" s="3">
        <f t="shared" si="168"/>
        <v>0.46013535490912555</v>
      </c>
      <c r="BM66" s="3">
        <f t="shared" si="136"/>
        <v>0.50614889040003808</v>
      </c>
      <c r="BN66" s="18">
        <f t="shared" si="169"/>
        <v>0.11417721417443902</v>
      </c>
      <c r="BO66" s="18">
        <f t="shared" si="170"/>
        <v>2.7874096263489538</v>
      </c>
      <c r="BP66" s="39">
        <f t="shared" si="137"/>
        <v>0.16507633128605745</v>
      </c>
      <c r="BQ66" s="35">
        <v>0.19239999999999999</v>
      </c>
      <c r="BR66" s="31">
        <v>1.7000000000000001E-2</v>
      </c>
      <c r="BS66" s="31">
        <v>1.4330000000000001</v>
      </c>
      <c r="BT66" s="3">
        <f t="shared" si="171"/>
        <v>1.1349247860015452</v>
      </c>
      <c r="BU66" s="3">
        <f t="shared" si="172"/>
        <v>3.6214178809183442E-2</v>
      </c>
      <c r="BV66" s="3">
        <f t="shared" si="173"/>
        <v>0.43457014571020131</v>
      </c>
      <c r="BW66" s="3">
        <f t="shared" si="138"/>
        <v>0.47078432451938473</v>
      </c>
      <c r="BX66" s="18">
        <f t="shared" si="174"/>
        <v>0.14111841040245168</v>
      </c>
      <c r="BY66" s="18">
        <f t="shared" si="175"/>
        <v>2.6801866758561528</v>
      </c>
      <c r="BZ66" s="39">
        <f t="shared" si="139"/>
        <v>0.16214174543322926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4.2281157030240379</v>
      </c>
      <c r="H67" s="46">
        <f t="shared" si="140"/>
        <v>42446.619718309856</v>
      </c>
      <c r="I67" s="35">
        <v>0.49409999999999998</v>
      </c>
      <c r="J67" s="31">
        <v>4.8000000000000001E-2</v>
      </c>
      <c r="K67" s="32">
        <v>1.3009999999999999</v>
      </c>
      <c r="L67" s="3">
        <f t="shared" si="141"/>
        <v>1.0303818189727916</v>
      </c>
      <c r="M67" s="3">
        <f t="shared" si="142"/>
        <v>0.19686133518084403</v>
      </c>
      <c r="N67" s="3">
        <f t="shared" si="143"/>
        <v>0</v>
      </c>
      <c r="O67" s="3">
        <f t="shared" si="126"/>
        <v>0.19686133518084403</v>
      </c>
      <c r="P67" s="18">
        <f t="shared" si="144"/>
        <v>0</v>
      </c>
      <c r="Q67" s="18">
        <f t="shared" si="145"/>
        <v>5.0113195202837675</v>
      </c>
      <c r="R67" s="39">
        <f t="shared" si="178"/>
        <v>0</v>
      </c>
      <c r="S67" s="35">
        <v>0.40860000000000002</v>
      </c>
      <c r="T67" s="31">
        <v>4.3999999999999997E-2</v>
      </c>
      <c r="U67" s="32">
        <v>1.3080000000000001</v>
      </c>
      <c r="V67" s="3">
        <f t="shared" si="146"/>
        <v>1.0359257641940134</v>
      </c>
      <c r="W67" s="3">
        <f t="shared" si="147"/>
        <v>0.13607813170941602</v>
      </c>
      <c r="X67" s="3">
        <f t="shared" si="148"/>
        <v>0.27215626341883203</v>
      </c>
      <c r="Y67" s="3">
        <f t="shared" si="128"/>
        <v>0.40823439512824805</v>
      </c>
      <c r="Z67" s="18">
        <f t="shared" si="149"/>
        <v>5.0717669313488166E-2</v>
      </c>
      <c r="AA67" s="18">
        <f t="shared" si="150"/>
        <v>4.5803087376821559</v>
      </c>
      <c r="AB67" s="39">
        <f t="shared" si="129"/>
        <v>5.9418759521559124E-2</v>
      </c>
      <c r="AC67" s="35">
        <v>0.35759999999999997</v>
      </c>
      <c r="AD67" s="31">
        <v>0.04</v>
      </c>
      <c r="AE67" s="32">
        <v>1.3129999999999999</v>
      </c>
      <c r="AF67" s="3">
        <f t="shared" si="151"/>
        <v>1.0398857250663145</v>
      </c>
      <c r="AG67" s="3">
        <f t="shared" si="152"/>
        <v>0.10502691231116208</v>
      </c>
      <c r="AH67" s="3">
        <f t="shared" si="153"/>
        <v>0.42010764924464833</v>
      </c>
      <c r="AI67" s="3">
        <f t="shared" si="130"/>
        <v>0.5251345615558104</v>
      </c>
      <c r="AJ67" s="18">
        <f t="shared" si="154"/>
        <v>9.2920291256034043E-2</v>
      </c>
      <c r="AK67" s="18">
        <f t="shared" si="155"/>
        <v>4.3232145866566327</v>
      </c>
      <c r="AL67" s="39">
        <f t="shared" si="131"/>
        <v>9.7174831557352667E-2</v>
      </c>
      <c r="AM67" s="35">
        <v>0.29720000000000002</v>
      </c>
      <c r="AN67" s="31">
        <v>3.9E-2</v>
      </c>
      <c r="AO67" s="32">
        <v>1.347</v>
      </c>
      <c r="AP67" s="3">
        <f t="shared" si="156"/>
        <v>1.0668134589979632</v>
      </c>
      <c r="AQ67" s="3">
        <f t="shared" si="157"/>
        <v>7.6349979895570089E-2</v>
      </c>
      <c r="AR67" s="3">
        <f t="shared" si="158"/>
        <v>0.4580998793734205</v>
      </c>
      <c r="AS67" s="3">
        <f t="shared" si="132"/>
        <v>0.53444985926899058</v>
      </c>
      <c r="AT67" s="18">
        <f t="shared" si="159"/>
        <v>0.14302507245124207</v>
      </c>
      <c r="AU67" s="18">
        <f t="shared" si="160"/>
        <v>4.0187344548538571</v>
      </c>
      <c r="AV67" s="39">
        <f t="shared" si="133"/>
        <v>0.11399107965944953</v>
      </c>
      <c r="AW67" s="35">
        <v>0.25790000000000002</v>
      </c>
      <c r="AX67" s="31">
        <v>3.3000000000000002E-2</v>
      </c>
      <c r="AY67" s="32">
        <v>1.3740000000000001</v>
      </c>
      <c r="AZ67" s="3">
        <f t="shared" si="161"/>
        <v>1.0881972477083903</v>
      </c>
      <c r="BA67" s="3">
        <f t="shared" si="162"/>
        <v>5.9820808052506426E-2</v>
      </c>
      <c r="BB67" s="3">
        <f t="shared" si="163"/>
        <v>0.47856646442005141</v>
      </c>
      <c r="BC67" s="3">
        <f t="shared" si="134"/>
        <v>0.5383872724725578</v>
      </c>
      <c r="BD67" s="18">
        <f t="shared" si="164"/>
        <v>0.16789529268171663</v>
      </c>
      <c r="BE67" s="18">
        <f t="shared" si="165"/>
        <v>3.82062072671066</v>
      </c>
      <c r="BF67" s="39">
        <f t="shared" si="135"/>
        <v>0.12525882537209346</v>
      </c>
      <c r="BG67" s="35">
        <v>0.22559999999999999</v>
      </c>
      <c r="BH67" s="31">
        <v>2.5999999999999999E-2</v>
      </c>
      <c r="BI67" s="32">
        <v>1.3919999999999999</v>
      </c>
      <c r="BJ67" s="3">
        <f t="shared" si="166"/>
        <v>1.1024531068486747</v>
      </c>
      <c r="BK67" s="3">
        <f t="shared" si="167"/>
        <v>4.6982139125292512E-2</v>
      </c>
      <c r="BL67" s="3">
        <f t="shared" si="168"/>
        <v>0.4698213912529251</v>
      </c>
      <c r="BM67" s="3">
        <f t="shared" si="136"/>
        <v>0.51680353037821758</v>
      </c>
      <c r="BN67" s="18">
        <f t="shared" si="169"/>
        <v>0.16971215419711105</v>
      </c>
      <c r="BO67" s="18">
        <f t="shared" si="170"/>
        <v>3.6577944310611619</v>
      </c>
      <c r="BP67" s="39">
        <f t="shared" si="137"/>
        <v>0.12844390249580684</v>
      </c>
      <c r="BQ67" s="35">
        <v>0.1956</v>
      </c>
      <c r="BR67" s="31">
        <v>2.5999999999999999E-2</v>
      </c>
      <c r="BS67" s="32">
        <v>1.4</v>
      </c>
      <c r="BT67" s="3">
        <f t="shared" si="171"/>
        <v>1.1087890442443566</v>
      </c>
      <c r="BU67" s="3">
        <f t="shared" si="172"/>
        <v>3.5724807529564348E-2</v>
      </c>
      <c r="BV67" s="3">
        <f t="shared" si="173"/>
        <v>0.42869769035477212</v>
      </c>
      <c r="BW67" s="3">
        <f t="shared" si="138"/>
        <v>0.46442249788433648</v>
      </c>
      <c r="BX67" s="18">
        <f t="shared" si="174"/>
        <v>0.20600216893723847</v>
      </c>
      <c r="BY67" s="18">
        <f t="shared" si="175"/>
        <v>3.5065625775167368</v>
      </c>
      <c r="BZ67" s="39">
        <f t="shared" si="139"/>
        <v>0.12225582201312532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4.5844676375393387</v>
      </c>
      <c r="H68" s="46">
        <f t="shared" si="140"/>
        <v>46024.084507042258</v>
      </c>
      <c r="I68" s="35">
        <v>0.77829999999999999</v>
      </c>
      <c r="J68" s="31">
        <v>2.7E-2</v>
      </c>
      <c r="K68" s="31">
        <v>1.276</v>
      </c>
      <c r="L68" s="3">
        <f t="shared" si="141"/>
        <v>1.0105820146112852</v>
      </c>
      <c r="M68" s="3">
        <f t="shared" si="142"/>
        <v>0.46986331139071169</v>
      </c>
      <c r="N68" s="3">
        <f t="shared" si="143"/>
        <v>0</v>
      </c>
      <c r="O68" s="3">
        <f t="shared" si="126"/>
        <v>0.46986331139071169</v>
      </c>
      <c r="P68" s="18">
        <f t="shared" si="144"/>
        <v>0</v>
      </c>
      <c r="Q68" s="18">
        <f t="shared" si="145"/>
        <v>8.2144965815428943</v>
      </c>
      <c r="R68" s="39">
        <f t="shared" si="178"/>
        <v>0</v>
      </c>
      <c r="S68" s="35">
        <v>0.62060000000000004</v>
      </c>
      <c r="T68" s="31">
        <v>2.4E-2</v>
      </c>
      <c r="U68" s="31">
        <v>1.2709999999999999</v>
      </c>
      <c r="V68" s="3">
        <f t="shared" si="146"/>
        <v>1.0066220537389838</v>
      </c>
      <c r="W68" s="3">
        <f t="shared" si="147"/>
        <v>0.29640857877685062</v>
      </c>
      <c r="X68" s="3">
        <f t="shared" si="148"/>
        <v>0.59281715755370123</v>
      </c>
      <c r="Y68" s="3">
        <f t="shared" si="128"/>
        <v>0.8892257363305518</v>
      </c>
      <c r="Z68" s="18">
        <f t="shared" si="149"/>
        <v>2.6121220548676723E-2</v>
      </c>
      <c r="AA68" s="18">
        <f t="shared" si="150"/>
        <v>7.2010990137502704</v>
      </c>
      <c r="AB68" s="39">
        <f t="shared" si="129"/>
        <v>8.2323150455470145E-2</v>
      </c>
      <c r="AC68" s="35">
        <v>0.52290000000000003</v>
      </c>
      <c r="AD68" s="31">
        <v>2.5000000000000001E-2</v>
      </c>
      <c r="AE68" s="31">
        <v>1.252</v>
      </c>
      <c r="AF68" s="3">
        <f t="shared" si="151"/>
        <v>0.9915742024242391</v>
      </c>
      <c r="AG68" s="3">
        <f t="shared" si="152"/>
        <v>0.20418416894993235</v>
      </c>
      <c r="AH68" s="3">
        <f t="shared" si="153"/>
        <v>0.81673667579972942</v>
      </c>
      <c r="AI68" s="3">
        <f t="shared" si="130"/>
        <v>1.0209208447496618</v>
      </c>
      <c r="AJ68" s="18">
        <f t="shared" si="154"/>
        <v>5.2804360252779486E-2</v>
      </c>
      <c r="AK68" s="18">
        <f t="shared" si="155"/>
        <v>6.5732680538685981</v>
      </c>
      <c r="AL68" s="39">
        <f t="shared" si="131"/>
        <v>0.12425123532259594</v>
      </c>
      <c r="AM68" s="35">
        <v>0.46110000000000001</v>
      </c>
      <c r="AN68" s="31">
        <v>1.6E-2</v>
      </c>
      <c r="AO68" s="31">
        <v>1.238</v>
      </c>
      <c r="AP68" s="3">
        <f t="shared" si="156"/>
        <v>0.98048631198179548</v>
      </c>
      <c r="AQ68" s="3">
        <f t="shared" si="157"/>
        <v>0.15524143880996061</v>
      </c>
      <c r="AR68" s="3">
        <f t="shared" si="158"/>
        <v>0.93144863285976354</v>
      </c>
      <c r="AS68" s="3">
        <f t="shared" si="132"/>
        <v>1.0866900716697241</v>
      </c>
      <c r="AT68" s="18">
        <f t="shared" si="159"/>
        <v>4.9564833313759014E-2</v>
      </c>
      <c r="AU68" s="18">
        <f t="shared" si="160"/>
        <v>6.1761344477203135</v>
      </c>
      <c r="AV68" s="39">
        <f t="shared" si="133"/>
        <v>0.15081417685192597</v>
      </c>
      <c r="AW68" s="35">
        <v>0.37219999999999998</v>
      </c>
      <c r="AX68" s="31">
        <v>1.2999999999999999E-2</v>
      </c>
      <c r="AY68" s="31">
        <v>1.226</v>
      </c>
      <c r="AZ68" s="3">
        <f t="shared" si="161"/>
        <v>0.97098240588827245</v>
      </c>
      <c r="BA68" s="3">
        <f t="shared" si="162"/>
        <v>9.9199573138868236E-2</v>
      </c>
      <c r="BB68" s="3">
        <f t="shared" si="163"/>
        <v>0.79359658511094588</v>
      </c>
      <c r="BC68" s="3">
        <f t="shared" si="134"/>
        <v>0.89279615824981406</v>
      </c>
      <c r="BD68" s="18">
        <f t="shared" si="164"/>
        <v>5.2659339468964048E-2</v>
      </c>
      <c r="BE68" s="18">
        <f t="shared" si="165"/>
        <v>5.6048532569989158</v>
      </c>
      <c r="BF68" s="39">
        <f t="shared" si="135"/>
        <v>0.14159096567246657</v>
      </c>
      <c r="BG68" s="35">
        <v>0.2601</v>
      </c>
      <c r="BH68" s="31">
        <v>3.1E-2</v>
      </c>
      <c r="BI68" s="31">
        <v>1.216</v>
      </c>
      <c r="BJ68" s="3">
        <f t="shared" si="166"/>
        <v>0.96306248414366991</v>
      </c>
      <c r="BK68" s="3">
        <f t="shared" si="167"/>
        <v>4.7656701476339491E-2</v>
      </c>
      <c r="BL68" s="3">
        <f t="shared" si="168"/>
        <v>0.47656701476339486</v>
      </c>
      <c r="BM68" s="3">
        <f t="shared" si="136"/>
        <v>0.52422371623973429</v>
      </c>
      <c r="BN68" s="18">
        <f t="shared" si="169"/>
        <v>0.15441517262679719</v>
      </c>
      <c r="BO68" s="18">
        <f t="shared" si="170"/>
        <v>4.8844863112186152</v>
      </c>
      <c r="BP68" s="39">
        <f t="shared" si="137"/>
        <v>9.7567478829620802E-2</v>
      </c>
      <c r="BQ68" s="35">
        <v>0.23050000000000001</v>
      </c>
      <c r="BR68" s="31">
        <v>3.5999999999999997E-2</v>
      </c>
      <c r="BS68" s="31">
        <v>1.2090000000000001</v>
      </c>
      <c r="BT68" s="3">
        <f t="shared" si="171"/>
        <v>0.9575185389224482</v>
      </c>
      <c r="BU68" s="3">
        <f t="shared" si="172"/>
        <v>3.6997347317051898E-2</v>
      </c>
      <c r="BV68" s="3">
        <f t="shared" si="173"/>
        <v>0.44396816780462273</v>
      </c>
      <c r="BW68" s="3">
        <f t="shared" si="138"/>
        <v>0.48096551512167462</v>
      </c>
      <c r="BX68" s="18">
        <f t="shared" si="174"/>
        <v>0.21271468655016995</v>
      </c>
      <c r="BY68" s="18">
        <f t="shared" si="175"/>
        <v>4.694273451315877</v>
      </c>
      <c r="BZ68" s="39">
        <f t="shared" si="139"/>
        <v>9.4576545744298648E-2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4.9408195720546395</v>
      </c>
      <c r="H69" s="46">
        <f t="shared" si="140"/>
        <v>49601.549295774654</v>
      </c>
      <c r="I69" s="35">
        <v>0.73</v>
      </c>
      <c r="J69" s="31">
        <v>2.4E-2</v>
      </c>
      <c r="K69" s="31">
        <v>1.329</v>
      </c>
      <c r="L69" s="3">
        <f t="shared" si="141"/>
        <v>1.0525575998576786</v>
      </c>
      <c r="M69" s="3">
        <f t="shared" si="142"/>
        <v>0.44840640514860591</v>
      </c>
      <c r="N69" s="3">
        <f t="shared" si="143"/>
        <v>0</v>
      </c>
      <c r="O69" s="3">
        <f t="shared" si="126"/>
        <v>0.44840640514860591</v>
      </c>
      <c r="P69" s="18">
        <f t="shared" si="144"/>
        <v>0</v>
      </c>
      <c r="Q69" s="18">
        <f t="shared" si="145"/>
        <v>9.8942647234883765</v>
      </c>
      <c r="R69" s="39">
        <f t="shared" si="178"/>
        <v>0</v>
      </c>
      <c r="S69" s="35">
        <v>0.62719999999999998</v>
      </c>
      <c r="T69" s="31">
        <v>1.4999999999999999E-2</v>
      </c>
      <c r="U69" s="31">
        <v>1.325</v>
      </c>
      <c r="V69" s="3">
        <f t="shared" si="146"/>
        <v>1.0493896311598376</v>
      </c>
      <c r="W69" s="3">
        <f t="shared" si="147"/>
        <v>0.32901824486694298</v>
      </c>
      <c r="X69" s="3">
        <f t="shared" si="148"/>
        <v>0.65803648973388595</v>
      </c>
      <c r="Y69" s="3">
        <f t="shared" si="128"/>
        <v>0.98705473460082893</v>
      </c>
      <c r="Z69" s="18">
        <f t="shared" si="149"/>
        <v>1.774247242152862E-2</v>
      </c>
      <c r="AA69" s="18">
        <f t="shared" si="150"/>
        <v>9.0673294278992635</v>
      </c>
      <c r="AB69" s="39">
        <f t="shared" si="129"/>
        <v>7.2572249080216894E-2</v>
      </c>
      <c r="AC69" s="35">
        <v>0.55769999999999997</v>
      </c>
      <c r="AD69" s="31">
        <v>1.4999999999999999E-2</v>
      </c>
      <c r="AE69" s="31">
        <v>1.3140000000000001</v>
      </c>
      <c r="AF69" s="3">
        <f t="shared" si="151"/>
        <v>1.0406777172407748</v>
      </c>
      <c r="AG69" s="3">
        <f t="shared" si="152"/>
        <v>0.25583982235291081</v>
      </c>
      <c r="AH69" s="3">
        <f t="shared" si="153"/>
        <v>1.0233592894116432</v>
      </c>
      <c r="AI69" s="3">
        <f t="shared" si="130"/>
        <v>1.279199111764554</v>
      </c>
      <c r="AJ69" s="18">
        <f t="shared" si="154"/>
        <v>3.4898206522602074E-2</v>
      </c>
      <c r="AK69" s="18">
        <f t="shared" si="155"/>
        <v>8.5082632504338651</v>
      </c>
      <c r="AL69" s="39">
        <f t="shared" si="131"/>
        <v>0.12027828233446569</v>
      </c>
      <c r="AM69" s="35">
        <v>0.49440000000000001</v>
      </c>
      <c r="AN69" s="31">
        <v>1.4999999999999999E-2</v>
      </c>
      <c r="AO69" s="31">
        <v>1.3009999999999999</v>
      </c>
      <c r="AP69" s="3">
        <f t="shared" si="156"/>
        <v>1.0303818189727916</v>
      </c>
      <c r="AQ69" s="3">
        <f t="shared" si="157"/>
        <v>0.19710046219819918</v>
      </c>
      <c r="AR69" s="3">
        <f t="shared" si="158"/>
        <v>1.182602773189195</v>
      </c>
      <c r="AS69" s="3">
        <f t="shared" si="132"/>
        <v>1.3797032353873941</v>
      </c>
      <c r="AT69" s="18">
        <f t="shared" si="159"/>
        <v>5.131664204454553E-2</v>
      </c>
      <c r="AU69" s="18">
        <f t="shared" si="160"/>
        <v>7.9990706024689748</v>
      </c>
      <c r="AV69" s="39">
        <f t="shared" si="133"/>
        <v>0.14784252220803948</v>
      </c>
      <c r="AW69" s="35">
        <v>0.45300000000000001</v>
      </c>
      <c r="AX69" s="31">
        <v>1.4E-2</v>
      </c>
      <c r="AY69" s="31">
        <v>1.2849999999999999</v>
      </c>
      <c r="AZ69" s="3">
        <f t="shared" si="161"/>
        <v>1.0177099441814275</v>
      </c>
      <c r="BA69" s="3">
        <f t="shared" si="162"/>
        <v>0.16142796975489507</v>
      </c>
      <c r="BB69" s="3">
        <f t="shared" si="163"/>
        <v>1.2914237580391605</v>
      </c>
      <c r="BC69" s="3">
        <f t="shared" si="134"/>
        <v>1.4528517277940556</v>
      </c>
      <c r="BD69" s="18">
        <f t="shared" si="164"/>
        <v>6.2299621136152304E-2</v>
      </c>
      <c r="BE69" s="18">
        <f t="shared" si="165"/>
        <v>7.6660441312881469</v>
      </c>
      <c r="BF69" s="39">
        <f t="shared" si="135"/>
        <v>0.16846025615328136</v>
      </c>
      <c r="BG69" s="35">
        <v>0.4083</v>
      </c>
      <c r="BH69" s="31">
        <v>7.0000000000000001E-3</v>
      </c>
      <c r="BI69" s="31">
        <v>1.272</v>
      </c>
      <c r="BJ69" s="3">
        <f t="shared" si="166"/>
        <v>1.0074140459134442</v>
      </c>
      <c r="BK69" s="3">
        <f t="shared" si="167"/>
        <v>0.12850176945117825</v>
      </c>
      <c r="BL69" s="3">
        <f t="shared" si="168"/>
        <v>1.2850176945117824</v>
      </c>
      <c r="BM69" s="3">
        <f t="shared" si="136"/>
        <v>1.4135194639629607</v>
      </c>
      <c r="BN69" s="18">
        <f t="shared" si="169"/>
        <v>3.8153412695255143E-2</v>
      </c>
      <c r="BO69" s="18">
        <f t="shared" si="170"/>
        <v>7.30647207182479</v>
      </c>
      <c r="BP69" s="39">
        <f t="shared" si="137"/>
        <v>0.17587389397778802</v>
      </c>
      <c r="BQ69" s="35">
        <v>0.36799999999999999</v>
      </c>
      <c r="BR69" s="31">
        <v>8.9999999999999993E-3</v>
      </c>
      <c r="BS69" s="31">
        <v>1.262</v>
      </c>
      <c r="BT69" s="3">
        <f t="shared" si="171"/>
        <v>0.99949412416884165</v>
      </c>
      <c r="BU69" s="3">
        <f t="shared" si="172"/>
        <v>0.10275204464271516</v>
      </c>
      <c r="BV69" s="3">
        <f t="shared" si="173"/>
        <v>1.2330245357125817</v>
      </c>
      <c r="BW69" s="3">
        <f t="shared" si="138"/>
        <v>1.335776580355297</v>
      </c>
      <c r="BX69" s="18">
        <f t="shared" si="174"/>
        <v>5.7943349001254175E-2</v>
      </c>
      <c r="BY69" s="18">
        <f t="shared" si="175"/>
        <v>6.9822941300714705</v>
      </c>
      <c r="BZ69" s="39">
        <f t="shared" si="139"/>
        <v>0.17659303844021257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5.2971715065699394</v>
      </c>
      <c r="H70" s="46">
        <f t="shared" si="140"/>
        <v>53179.014084507042</v>
      </c>
      <c r="I70" s="35">
        <v>0.61980000000000002</v>
      </c>
      <c r="J70" s="31">
        <v>0.08</v>
      </c>
      <c r="K70" s="31">
        <v>1.35</v>
      </c>
      <c r="L70" s="3">
        <f t="shared" si="141"/>
        <v>1.069189435521344</v>
      </c>
      <c r="M70" s="3">
        <f t="shared" si="142"/>
        <v>0.33353914120770556</v>
      </c>
      <c r="N70" s="3">
        <f t="shared" si="143"/>
        <v>0</v>
      </c>
      <c r="O70" s="3">
        <f t="shared" si="126"/>
        <v>0.33353914120770556</v>
      </c>
      <c r="P70" s="18">
        <f t="shared" si="144"/>
        <v>0</v>
      </c>
      <c r="Q70" s="18">
        <f t="shared" si="145"/>
        <v>11.100792799042281</v>
      </c>
      <c r="R70" s="39">
        <f t="shared" si="178"/>
        <v>0</v>
      </c>
      <c r="S70" s="35">
        <v>0.57989999999999997</v>
      </c>
      <c r="T70" s="31">
        <v>0.04</v>
      </c>
      <c r="U70" s="31">
        <v>1.363</v>
      </c>
      <c r="V70" s="3">
        <f t="shared" si="146"/>
        <v>1.0794853337893273</v>
      </c>
      <c r="W70" s="3">
        <f t="shared" si="147"/>
        <v>0.29762818406528918</v>
      </c>
      <c r="X70" s="3">
        <f t="shared" si="148"/>
        <v>0.59525636813057836</v>
      </c>
      <c r="Y70" s="3">
        <f t="shared" si="128"/>
        <v>0.89288455219586749</v>
      </c>
      <c r="Z70" s="18">
        <f t="shared" si="149"/>
        <v>5.0065992070168062E-2</v>
      </c>
      <c r="AA70" s="18">
        <f t="shared" si="150"/>
        <v>10.705256424080872</v>
      </c>
      <c r="AB70" s="39">
        <f t="shared" si="129"/>
        <v>5.560412049463688E-2</v>
      </c>
      <c r="AC70" s="35">
        <v>0.52869999999999995</v>
      </c>
      <c r="AD70" s="31">
        <v>2.3E-2</v>
      </c>
      <c r="AE70" s="31">
        <v>1.3560000000000001</v>
      </c>
      <c r="AF70" s="3">
        <f t="shared" si="151"/>
        <v>1.0739413885681057</v>
      </c>
      <c r="AG70" s="3">
        <f t="shared" si="152"/>
        <v>0.24485790270352073</v>
      </c>
      <c r="AH70" s="3">
        <f t="shared" si="153"/>
        <v>0.97943161081408292</v>
      </c>
      <c r="AI70" s="3">
        <f t="shared" si="130"/>
        <v>1.2242895135176037</v>
      </c>
      <c r="AJ70" s="18">
        <f t="shared" si="154"/>
        <v>5.6986021025435582E-2</v>
      </c>
      <c r="AK70" s="18">
        <f t="shared" si="155"/>
        <v>10.197700975508836</v>
      </c>
      <c r="AL70" s="39">
        <f t="shared" si="131"/>
        <v>9.6044354817455518E-2</v>
      </c>
      <c r="AM70" s="35">
        <v>0.48139999999999999</v>
      </c>
      <c r="AN70" s="31">
        <v>1.6E-2</v>
      </c>
      <c r="AO70" s="31">
        <v>1.3460000000000001</v>
      </c>
      <c r="AP70" s="3">
        <f t="shared" si="156"/>
        <v>1.0660214668235031</v>
      </c>
      <c r="AQ70" s="3">
        <f t="shared" si="157"/>
        <v>0.20002230012246738</v>
      </c>
      <c r="AR70" s="3">
        <f t="shared" si="158"/>
        <v>1.2001338007348041</v>
      </c>
      <c r="AS70" s="3">
        <f t="shared" si="132"/>
        <v>1.4001561008572716</v>
      </c>
      <c r="AT70" s="18">
        <f t="shared" si="159"/>
        <v>5.8589862715588387E-2</v>
      </c>
      <c r="AU70" s="18">
        <f t="shared" si="160"/>
        <v>9.7288069771209997</v>
      </c>
      <c r="AV70" s="39">
        <f t="shared" si="133"/>
        <v>0.12335878423296194</v>
      </c>
      <c r="AW70" s="35">
        <v>0.44009999999999999</v>
      </c>
      <c r="AX70" s="31">
        <v>1.6E-2</v>
      </c>
      <c r="AY70" s="31">
        <v>1.341</v>
      </c>
      <c r="AZ70" s="3">
        <f t="shared" si="161"/>
        <v>1.0620615059512017</v>
      </c>
      <c r="BA70" s="3">
        <f t="shared" si="162"/>
        <v>0.16593439576960689</v>
      </c>
      <c r="BB70" s="3">
        <f t="shared" si="163"/>
        <v>1.3274751661568551</v>
      </c>
      <c r="BC70" s="3">
        <f t="shared" si="134"/>
        <v>1.493409561926462</v>
      </c>
      <c r="BD70" s="18">
        <f t="shared" si="164"/>
        <v>7.7540509965175544E-2</v>
      </c>
      <c r="BE70" s="18">
        <f t="shared" si="165"/>
        <v>9.3193921328626974</v>
      </c>
      <c r="BF70" s="39">
        <f t="shared" si="135"/>
        <v>0.14244224808137632</v>
      </c>
      <c r="BG70" s="35">
        <v>0.41070000000000001</v>
      </c>
      <c r="BH70" s="31">
        <v>1.2999999999999999E-2</v>
      </c>
      <c r="BI70" s="31">
        <v>1.3340000000000001</v>
      </c>
      <c r="BJ70" s="3">
        <f t="shared" si="166"/>
        <v>1.0565175607299799</v>
      </c>
      <c r="BK70" s="3">
        <f t="shared" si="167"/>
        <v>0.14300037958736997</v>
      </c>
      <c r="BL70" s="3">
        <f t="shared" si="168"/>
        <v>1.4300037958736997</v>
      </c>
      <c r="BM70" s="3">
        <f t="shared" si="136"/>
        <v>1.5730041754610697</v>
      </c>
      <c r="BN70" s="18">
        <f t="shared" si="169"/>
        <v>7.7932056918638679E-2</v>
      </c>
      <c r="BO70" s="18">
        <f t="shared" si="170"/>
        <v>9.0279442776279737</v>
      </c>
      <c r="BP70" s="39">
        <f t="shared" si="137"/>
        <v>0.15839749913137732</v>
      </c>
      <c r="BQ70" s="35">
        <v>0.37680000000000002</v>
      </c>
      <c r="BR70" s="31">
        <v>8.9999999999999993E-3</v>
      </c>
      <c r="BS70" s="31">
        <v>1.327</v>
      </c>
      <c r="BT70" s="3">
        <f t="shared" si="171"/>
        <v>1.0509736155087581</v>
      </c>
      <c r="BU70" s="3">
        <f t="shared" si="172"/>
        <v>0.11910767833210006</v>
      </c>
      <c r="BV70" s="3">
        <f t="shared" si="173"/>
        <v>1.4292921399852008</v>
      </c>
      <c r="BW70" s="3">
        <f t="shared" si="138"/>
        <v>1.5483998183173009</v>
      </c>
      <c r="BX70" s="18">
        <f t="shared" si="174"/>
        <v>6.4065870096160549E-2</v>
      </c>
      <c r="BY70" s="18">
        <f t="shared" si="175"/>
        <v>8.6918870567960997</v>
      </c>
      <c r="BZ70" s="39">
        <f t="shared" si="139"/>
        <v>0.16443979663399463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5.6535234410852402</v>
      </c>
      <c r="H71" s="46">
        <f t="shared" si="140"/>
        <v>56756.478873239437</v>
      </c>
      <c r="I71" s="35">
        <v>0.66100000000000003</v>
      </c>
      <c r="J71" s="31">
        <v>7.2999999999999995E-2</v>
      </c>
      <c r="K71" s="31">
        <v>1.3029999999999999</v>
      </c>
      <c r="L71" s="3">
        <f t="shared" si="141"/>
        <v>1.0319658033217121</v>
      </c>
      <c r="M71" s="3">
        <f t="shared" si="142"/>
        <v>0.35340108278562204</v>
      </c>
      <c r="N71" s="3">
        <f t="shared" si="143"/>
        <v>0</v>
      </c>
      <c r="O71" s="3">
        <f t="shared" si="126"/>
        <v>0.35340108278562204</v>
      </c>
      <c r="P71" s="18">
        <f t="shared" si="144"/>
        <v>0</v>
      </c>
      <c r="Q71" s="18">
        <f t="shared" si="145"/>
        <v>13.991724387277074</v>
      </c>
      <c r="R71" s="39">
        <f t="shared" si="178"/>
        <v>0</v>
      </c>
      <c r="S71" s="35">
        <v>0.48770000000000002</v>
      </c>
      <c r="T71" s="31">
        <v>6.9000000000000006E-2</v>
      </c>
      <c r="U71" s="31">
        <v>1.34</v>
      </c>
      <c r="V71" s="3">
        <f t="shared" si="146"/>
        <v>1.0612695137767416</v>
      </c>
      <c r="W71" s="3">
        <f t="shared" si="147"/>
        <v>0.20346571238117131</v>
      </c>
      <c r="X71" s="3">
        <f t="shared" si="148"/>
        <v>0.40693142476234262</v>
      </c>
      <c r="Y71" s="3">
        <f t="shared" si="128"/>
        <v>0.61039713714351396</v>
      </c>
      <c r="Z71" s="18">
        <f t="shared" si="149"/>
        <v>8.3473728164297767E-2</v>
      </c>
      <c r="AA71" s="18">
        <f t="shared" si="150"/>
        <v>11.903209455050444</v>
      </c>
      <c r="AB71" s="39">
        <f t="shared" si="129"/>
        <v>3.4186697822887142E-2</v>
      </c>
      <c r="AC71" s="35">
        <v>0.42499999999999999</v>
      </c>
      <c r="AD71" s="31">
        <v>5.8000000000000003E-2</v>
      </c>
      <c r="AE71" s="31">
        <v>1.3959999999999999</v>
      </c>
      <c r="AF71" s="3">
        <f t="shared" si="151"/>
        <v>1.1056210755465157</v>
      </c>
      <c r="AG71" s="3">
        <f t="shared" si="152"/>
        <v>0.16769681800681663</v>
      </c>
      <c r="AH71" s="3">
        <f t="shared" si="153"/>
        <v>0.67078727202726651</v>
      </c>
      <c r="AI71" s="3">
        <f t="shared" si="130"/>
        <v>0.83848409003408308</v>
      </c>
      <c r="AJ71" s="18">
        <f t="shared" si="154"/>
        <v>0.15230702986562278</v>
      </c>
      <c r="AK71" s="18">
        <f t="shared" si="155"/>
        <v>11.147584029484316</v>
      </c>
      <c r="AL71" s="39">
        <f t="shared" si="131"/>
        <v>6.0173331750906472E-2</v>
      </c>
      <c r="AM71" s="35">
        <v>0.41070000000000001</v>
      </c>
      <c r="AN71" s="31">
        <v>4.1000000000000002E-2</v>
      </c>
      <c r="AO71" s="31">
        <v>1.3959999999999999</v>
      </c>
      <c r="AP71" s="3">
        <f t="shared" si="156"/>
        <v>1.1056210755465157</v>
      </c>
      <c r="AQ71" s="3">
        <f t="shared" si="157"/>
        <v>0.15660166229438127</v>
      </c>
      <c r="AR71" s="3">
        <f t="shared" si="158"/>
        <v>0.93960997376628763</v>
      </c>
      <c r="AS71" s="3">
        <f t="shared" si="132"/>
        <v>1.0962116360606688</v>
      </c>
      <c r="AT71" s="18">
        <f t="shared" si="159"/>
        <v>0.16149797132303106</v>
      </c>
      <c r="AU71" s="18">
        <f t="shared" si="160"/>
        <v>10.975248406109587</v>
      </c>
      <c r="AV71" s="39">
        <f t="shared" si="133"/>
        <v>8.5611727315733036E-2</v>
      </c>
      <c r="AW71" s="35">
        <v>0.38369999999999999</v>
      </c>
      <c r="AX71" s="31">
        <v>2.1000000000000001E-2</v>
      </c>
      <c r="AY71" s="31">
        <v>1.39</v>
      </c>
      <c r="AZ71" s="3">
        <f t="shared" si="161"/>
        <v>1.1008691224997542</v>
      </c>
      <c r="BA71" s="3">
        <f t="shared" si="162"/>
        <v>0.13551560999406528</v>
      </c>
      <c r="BB71" s="3">
        <f t="shared" si="163"/>
        <v>1.0841248799525223</v>
      </c>
      <c r="BC71" s="3">
        <f t="shared" si="134"/>
        <v>1.2196404899465876</v>
      </c>
      <c r="BD71" s="18">
        <f t="shared" si="164"/>
        <v>0.10934527214385673</v>
      </c>
      <c r="BE71" s="18">
        <f t="shared" si="165"/>
        <v>10.649859466870588</v>
      </c>
      <c r="BF71" s="39">
        <f t="shared" si="135"/>
        <v>0.10179710664962299</v>
      </c>
      <c r="BG71" s="35">
        <v>0.3785</v>
      </c>
      <c r="BH71" s="31">
        <v>1.9E-2</v>
      </c>
      <c r="BI71" s="31">
        <v>1.3859999999999999</v>
      </c>
      <c r="BJ71" s="3">
        <f t="shared" si="166"/>
        <v>1.0977011538019132</v>
      </c>
      <c r="BK71" s="3">
        <f t="shared" si="167"/>
        <v>0.1311095581050763</v>
      </c>
      <c r="BL71" s="3">
        <f t="shared" si="168"/>
        <v>1.311095581050763</v>
      </c>
      <c r="BM71" s="3">
        <f t="shared" si="136"/>
        <v>1.4422051391558393</v>
      </c>
      <c r="BN71" s="18">
        <f t="shared" si="169"/>
        <v>0.12295358300424233</v>
      </c>
      <c r="BO71" s="18">
        <f t="shared" si="170"/>
        <v>10.587191967461592</v>
      </c>
      <c r="BP71" s="39">
        <f t="shared" si="137"/>
        <v>0.12383789630718428</v>
      </c>
      <c r="BQ71" s="35">
        <v>0.36990000000000001</v>
      </c>
      <c r="BR71" s="31">
        <v>1.7999999999999999E-2</v>
      </c>
      <c r="BS71" s="31">
        <v>1.3779999999999999</v>
      </c>
      <c r="BT71" s="3">
        <f t="shared" si="171"/>
        <v>1.0913652164062311</v>
      </c>
      <c r="BU71" s="3">
        <f t="shared" si="172"/>
        <v>0.12377793219193513</v>
      </c>
      <c r="BV71" s="3">
        <f t="shared" si="173"/>
        <v>1.4853351863032216</v>
      </c>
      <c r="BW71" s="3">
        <f t="shared" si="138"/>
        <v>1.6091131184951568</v>
      </c>
      <c r="BX71" s="18">
        <f t="shared" si="174"/>
        <v>0.1381698588321025</v>
      </c>
      <c r="BY71" s="18">
        <f t="shared" si="175"/>
        <v>10.483549564592874</v>
      </c>
      <c r="BZ71" s="39">
        <f t="shared" si="139"/>
        <v>0.14168246901028547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6.0098753756005401</v>
      </c>
      <c r="H72" s="46">
        <f t="shared" si="140"/>
        <v>60333.94366197184</v>
      </c>
      <c r="I72" s="35">
        <v>0.69440000000000002</v>
      </c>
      <c r="J72" s="31">
        <v>8.1000000000000003E-2</v>
      </c>
      <c r="K72" s="31">
        <v>1.3080000000000001</v>
      </c>
      <c r="L72" s="3">
        <f t="shared" si="141"/>
        <v>1.0359257641940134</v>
      </c>
      <c r="M72" s="3">
        <f t="shared" si="142"/>
        <v>0.393016729853083</v>
      </c>
      <c r="N72" s="3">
        <f t="shared" si="143"/>
        <v>0</v>
      </c>
      <c r="O72" s="3">
        <f t="shared" si="126"/>
        <v>0.393016729853083</v>
      </c>
      <c r="P72" s="18">
        <f t="shared" si="144"/>
        <v>0</v>
      </c>
      <c r="Q72" s="18">
        <f t="shared" si="145"/>
        <v>17.291299131407897</v>
      </c>
      <c r="R72" s="39">
        <f t="shared" si="178"/>
        <v>0</v>
      </c>
      <c r="S72" s="35">
        <v>0.57740000000000002</v>
      </c>
      <c r="T72" s="31">
        <v>8.2000000000000003E-2</v>
      </c>
      <c r="U72" s="31">
        <v>1.3089999999999999</v>
      </c>
      <c r="V72" s="3">
        <f t="shared" si="146"/>
        <v>1.0367177563684735</v>
      </c>
      <c r="W72" s="3">
        <f t="shared" si="147"/>
        <v>0.2721504003967945</v>
      </c>
      <c r="X72" s="3">
        <f t="shared" si="148"/>
        <v>0.544300800793589</v>
      </c>
      <c r="Y72" s="3">
        <f t="shared" si="128"/>
        <v>0.8164512011903835</v>
      </c>
      <c r="Z72" s="18">
        <f t="shared" si="149"/>
        <v>9.4663872970582694E-2</v>
      </c>
      <c r="AA72" s="18">
        <f t="shared" si="150"/>
        <v>15.597493037658129</v>
      </c>
      <c r="AB72" s="39">
        <f t="shared" si="129"/>
        <v>3.4896684965939409E-2</v>
      </c>
      <c r="AC72" s="35">
        <v>0.436</v>
      </c>
      <c r="AD72" s="31">
        <v>0.06</v>
      </c>
      <c r="AE72" s="31">
        <v>1.363</v>
      </c>
      <c r="AF72" s="3">
        <f t="shared" si="151"/>
        <v>1.0794853337893273</v>
      </c>
      <c r="AG72" s="3">
        <f t="shared" si="152"/>
        <v>0.16824447667932593</v>
      </c>
      <c r="AH72" s="3">
        <f t="shared" si="153"/>
        <v>0.67297790671730373</v>
      </c>
      <c r="AI72" s="3">
        <f t="shared" si="130"/>
        <v>0.84122238339662969</v>
      </c>
      <c r="AJ72" s="18">
        <f t="shared" si="154"/>
        <v>0.15019797621050418</v>
      </c>
      <c r="AK72" s="18">
        <f t="shared" si="155"/>
        <v>13.550448749998152</v>
      </c>
      <c r="AL72" s="39">
        <f t="shared" si="131"/>
        <v>4.9664621381442849E-2</v>
      </c>
      <c r="AM72" s="35">
        <v>0.35399999999999998</v>
      </c>
      <c r="AN72" s="31">
        <v>3.7999999999999999E-2</v>
      </c>
      <c r="AO72" s="31">
        <v>1.421</v>
      </c>
      <c r="AP72" s="3">
        <f t="shared" si="156"/>
        <v>1.1254208799080221</v>
      </c>
      <c r="AQ72" s="3">
        <f t="shared" si="157"/>
        <v>0.12055099667197035</v>
      </c>
      <c r="AR72" s="3">
        <f t="shared" si="158"/>
        <v>0.723305980031822</v>
      </c>
      <c r="AS72" s="3">
        <f t="shared" si="132"/>
        <v>0.84385697670379234</v>
      </c>
      <c r="AT72" s="18">
        <f t="shared" si="159"/>
        <v>0.15509011943746015</v>
      </c>
      <c r="AU72" s="18">
        <f t="shared" si="160"/>
        <v>12.363336786857287</v>
      </c>
      <c r="AV72" s="39">
        <f t="shared" si="133"/>
        <v>5.8504107143689935E-2</v>
      </c>
      <c r="AW72" s="35">
        <v>0.35299999999999998</v>
      </c>
      <c r="AX72" s="31">
        <v>3.2000000000000001E-2</v>
      </c>
      <c r="AY72" s="31">
        <v>1.427</v>
      </c>
      <c r="AZ72" s="3">
        <f t="shared" si="161"/>
        <v>1.1301728329547838</v>
      </c>
      <c r="BA72" s="3">
        <f t="shared" si="162"/>
        <v>0.12088529716144798</v>
      </c>
      <c r="BB72" s="3">
        <f t="shared" si="163"/>
        <v>0.96708237729158386</v>
      </c>
      <c r="BC72" s="3">
        <f t="shared" si="134"/>
        <v>1.0879676744530318</v>
      </c>
      <c r="BD72" s="18">
        <f t="shared" si="164"/>
        <v>0.17560991760117131</v>
      </c>
      <c r="BE72" s="18">
        <f t="shared" si="165"/>
        <v>12.348859811697036</v>
      </c>
      <c r="BF72" s="39">
        <f t="shared" si="135"/>
        <v>7.8313495499847535E-2</v>
      </c>
      <c r="BG72" s="35">
        <v>0.34010000000000001</v>
      </c>
      <c r="BH72" s="31">
        <v>0.02</v>
      </c>
      <c r="BI72" s="31">
        <v>1.431</v>
      </c>
      <c r="BJ72" s="3">
        <f t="shared" si="166"/>
        <v>1.1333408016526247</v>
      </c>
      <c r="BK72" s="3">
        <f t="shared" si="167"/>
        <v>0.11284144964704858</v>
      </c>
      <c r="BL72" s="3">
        <f t="shared" si="168"/>
        <v>1.1284144964704859</v>
      </c>
      <c r="BM72" s="3">
        <f t="shared" si="136"/>
        <v>1.2412559461175345</v>
      </c>
      <c r="BN72" s="18">
        <f t="shared" si="169"/>
        <v>0.13796546554980652</v>
      </c>
      <c r="BO72" s="18">
        <f t="shared" si="170"/>
        <v>12.162106832129751</v>
      </c>
      <c r="BP72" s="39">
        <f t="shared" si="137"/>
        <v>9.2781169582349818E-2</v>
      </c>
      <c r="BQ72" s="35">
        <v>0.33760000000000001</v>
      </c>
      <c r="BR72" s="31">
        <v>0.02</v>
      </c>
      <c r="BS72" s="31">
        <v>1.4239999999999999</v>
      </c>
      <c r="BT72" s="3">
        <f t="shared" si="171"/>
        <v>1.1277968564314029</v>
      </c>
      <c r="BU72" s="3">
        <f t="shared" si="172"/>
        <v>0.11010346330459746</v>
      </c>
      <c r="BV72" s="3">
        <f t="shared" si="173"/>
        <v>1.3212415596551694</v>
      </c>
      <c r="BW72" s="3">
        <f t="shared" si="138"/>
        <v>1.4313450229597668</v>
      </c>
      <c r="BX72" s="18">
        <f t="shared" si="174"/>
        <v>0.16394279988966942</v>
      </c>
      <c r="BY72" s="18">
        <f t="shared" si="175"/>
        <v>12.125914394229117</v>
      </c>
      <c r="BZ72" s="39">
        <f t="shared" si="139"/>
        <v>0.10896015893728936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6.36622731011584</v>
      </c>
      <c r="H73" s="46">
        <f t="shared" si="140"/>
        <v>63911.408450704221</v>
      </c>
      <c r="I73" s="35">
        <v>0.66180000000000005</v>
      </c>
      <c r="J73" s="31">
        <v>0.114</v>
      </c>
      <c r="K73" s="31">
        <v>1.2969999999999999</v>
      </c>
      <c r="L73" s="3">
        <f t="shared" si="141"/>
        <v>1.0272138502749504</v>
      </c>
      <c r="M73" s="3">
        <f t="shared" si="142"/>
        <v>0.35100200982452301</v>
      </c>
      <c r="N73" s="3">
        <f t="shared" si="143"/>
        <v>0</v>
      </c>
      <c r="O73" s="3">
        <f t="shared" si="126"/>
        <v>0.35100200982452301</v>
      </c>
      <c r="P73" s="18">
        <f t="shared" si="144"/>
        <v>0</v>
      </c>
      <c r="Q73" s="18">
        <f t="shared" si="145"/>
        <v>19.992137331353955</v>
      </c>
      <c r="R73" s="39">
        <f t="shared" si="178"/>
        <v>0</v>
      </c>
      <c r="S73" s="35">
        <v>0.63549999999999995</v>
      </c>
      <c r="T73" s="31">
        <v>8.4000000000000005E-2</v>
      </c>
      <c r="U73" s="31">
        <v>1.3080000000000001</v>
      </c>
      <c r="V73" s="3">
        <f t="shared" si="146"/>
        <v>1.0359257641940134</v>
      </c>
      <c r="W73" s="3">
        <f t="shared" si="147"/>
        <v>0.32917187643645995</v>
      </c>
      <c r="X73" s="3">
        <f t="shared" si="148"/>
        <v>0.65834375287291991</v>
      </c>
      <c r="Y73" s="3">
        <f t="shared" si="128"/>
        <v>0.98751562930937986</v>
      </c>
      <c r="Z73" s="18">
        <f t="shared" si="149"/>
        <v>9.6824641416659238E-2</v>
      </c>
      <c r="AA73" s="18">
        <f t="shared" si="150"/>
        <v>19.539569581470488</v>
      </c>
      <c r="AB73" s="39">
        <f t="shared" si="129"/>
        <v>3.3692848254816825E-2</v>
      </c>
      <c r="AC73" s="35">
        <v>0.51829999999999998</v>
      </c>
      <c r="AD73" s="31">
        <v>7.0999999999999994E-2</v>
      </c>
      <c r="AE73" s="31">
        <v>1.339</v>
      </c>
      <c r="AF73" s="3">
        <f t="shared" si="151"/>
        <v>1.0604775216022813</v>
      </c>
      <c r="AG73" s="3">
        <f t="shared" si="152"/>
        <v>0.22945614722456115</v>
      </c>
      <c r="AH73" s="3">
        <f t="shared" si="153"/>
        <v>0.91782458889824459</v>
      </c>
      <c r="AI73" s="3">
        <f t="shared" si="130"/>
        <v>1.1472807361228057</v>
      </c>
      <c r="AJ73" s="18">
        <f t="shared" si="154"/>
        <v>0.17153021092393836</v>
      </c>
      <c r="AK73" s="18">
        <f t="shared" si="155"/>
        <v>17.522803791115276</v>
      </c>
      <c r="AL73" s="39">
        <f t="shared" si="131"/>
        <v>5.237886583901695E-2</v>
      </c>
      <c r="AM73" s="35">
        <v>0.36559999999999998</v>
      </c>
      <c r="AN73" s="31">
        <v>5.0999999999999997E-2</v>
      </c>
      <c r="AO73" s="31">
        <v>1.4079999999999999</v>
      </c>
      <c r="AP73" s="3">
        <f t="shared" si="156"/>
        <v>1.1151249816400388</v>
      </c>
      <c r="AQ73" s="3">
        <f t="shared" si="157"/>
        <v>0.12623907660016276</v>
      </c>
      <c r="AR73" s="3">
        <f t="shared" si="158"/>
        <v>0.75743445960097655</v>
      </c>
      <c r="AS73" s="3">
        <f t="shared" si="132"/>
        <v>0.88367353620113931</v>
      </c>
      <c r="AT73" s="18">
        <f t="shared" si="159"/>
        <v>0.20435622130925887</v>
      </c>
      <c r="AU73" s="18">
        <f t="shared" si="160"/>
        <v>14.895157577913567</v>
      </c>
      <c r="AV73" s="39">
        <f t="shared" si="133"/>
        <v>5.0851053816583648E-2</v>
      </c>
      <c r="AW73" s="35">
        <v>0.3478</v>
      </c>
      <c r="AX73" s="31">
        <v>4.5999999999999999E-2</v>
      </c>
      <c r="AY73" s="31">
        <v>1.409</v>
      </c>
      <c r="AZ73" s="3">
        <f t="shared" si="161"/>
        <v>1.1159169738144992</v>
      </c>
      <c r="BA73" s="3">
        <f t="shared" si="162"/>
        <v>0.11440823006378698</v>
      </c>
      <c r="BB73" s="3">
        <f t="shared" si="163"/>
        <v>0.9152658405102958</v>
      </c>
      <c r="BC73" s="3">
        <f t="shared" si="134"/>
        <v>1.0296740705740828</v>
      </c>
      <c r="BD73" s="18">
        <f t="shared" si="164"/>
        <v>0.24611094753656373</v>
      </c>
      <c r="BE73" s="18">
        <f t="shared" si="165"/>
        <v>14.588856971528559</v>
      </c>
      <c r="BF73" s="39">
        <f t="shared" si="135"/>
        <v>6.2737323581725277E-2</v>
      </c>
      <c r="BG73" s="35">
        <v>0.32029999999999997</v>
      </c>
      <c r="BH73" s="31">
        <v>3.2000000000000001E-2</v>
      </c>
      <c r="BI73" s="31">
        <v>1.4590000000000001</v>
      </c>
      <c r="BJ73" s="3">
        <f t="shared" si="166"/>
        <v>1.1555165825375118</v>
      </c>
      <c r="BK73" s="3">
        <f t="shared" si="167"/>
        <v>0.10404005821379822</v>
      </c>
      <c r="BL73" s="3">
        <f t="shared" si="168"/>
        <v>1.0404005821379823</v>
      </c>
      <c r="BM73" s="3">
        <f t="shared" si="136"/>
        <v>1.1444406403517804</v>
      </c>
      <c r="BN73" s="18">
        <f t="shared" si="169"/>
        <v>0.22946776712479847</v>
      </c>
      <c r="BO73" s="18">
        <f t="shared" si="170"/>
        <v>14.11563974256296</v>
      </c>
      <c r="BP73" s="39">
        <f t="shared" si="137"/>
        <v>7.3705521047045225E-2</v>
      </c>
      <c r="BQ73" s="35">
        <v>0.31990000000000002</v>
      </c>
      <c r="BR73" s="31">
        <v>2.9000000000000001E-2</v>
      </c>
      <c r="BS73" s="31">
        <v>1.4610000000000001</v>
      </c>
      <c r="BT73" s="3">
        <f t="shared" si="171"/>
        <v>1.1571005668864325</v>
      </c>
      <c r="BU73" s="3">
        <f t="shared" si="172"/>
        <v>0.10406508359955675</v>
      </c>
      <c r="BV73" s="3">
        <f t="shared" si="173"/>
        <v>1.2487810031946809</v>
      </c>
      <c r="BW73" s="3">
        <f t="shared" si="138"/>
        <v>1.3528460867942376</v>
      </c>
      <c r="BX73" s="18">
        <f t="shared" si="174"/>
        <v>0.25023082248077738</v>
      </c>
      <c r="BY73" s="18">
        <f t="shared" si="175"/>
        <v>14.108756582868915</v>
      </c>
      <c r="BZ73" s="39">
        <f t="shared" si="139"/>
        <v>8.8511060195834074E-2</v>
      </c>
    </row>
    <row r="74" spans="2:78" ht="19.899999999999999" customHeight="1" thickBot="1">
      <c r="B74" s="14" t="s">
        <v>16</v>
      </c>
      <c r="C74" s="15">
        <f>1/(2*PI())*SQRT($C$2/(C71+C72))</f>
        <v>1.2626387384212516</v>
      </c>
      <c r="D74" s="2"/>
      <c r="E74" s="29">
        <v>38</v>
      </c>
      <c r="F74" s="22">
        <f t="shared" si="177"/>
        <v>0.75460000000000005</v>
      </c>
      <c r="G74" s="22">
        <f t="shared" si="176"/>
        <v>6.7225792446311408</v>
      </c>
      <c r="H74" s="46">
        <f t="shared" si="140"/>
        <v>67488.873239436623</v>
      </c>
      <c r="I74" s="35">
        <v>0.98819999999999997</v>
      </c>
      <c r="J74" s="31">
        <v>6.0999999999999999E-2</v>
      </c>
      <c r="K74" s="31">
        <v>1.3160000000000001</v>
      </c>
      <c r="L74" s="3">
        <f t="shared" si="141"/>
        <v>1.0422617015896953</v>
      </c>
      <c r="M74" s="3">
        <f t="shared" si="142"/>
        <v>0.80570786499820291</v>
      </c>
      <c r="N74" s="3">
        <f t="shared" si="143"/>
        <v>0</v>
      </c>
      <c r="O74" s="3">
        <f t="shared" si="126"/>
        <v>0.80570786499820291</v>
      </c>
      <c r="P74" s="18">
        <f t="shared" si="144"/>
        <v>0</v>
      </c>
      <c r="Q74" s="18">
        <f t="shared" si="145"/>
        <v>30.154388195903376</v>
      </c>
      <c r="R74" s="39">
        <f t="shared" si="178"/>
        <v>0</v>
      </c>
      <c r="S74" s="35">
        <v>0.73670000000000002</v>
      </c>
      <c r="T74" s="31">
        <v>8.5000000000000006E-2</v>
      </c>
      <c r="U74" s="31">
        <v>1.3109999999999999</v>
      </c>
      <c r="V74" s="3">
        <f t="shared" si="146"/>
        <v>1.038301740717394</v>
      </c>
      <c r="W74" s="3">
        <f t="shared" si="147"/>
        <v>0.44438853772831982</v>
      </c>
      <c r="X74" s="3">
        <f t="shared" si="148"/>
        <v>0.88877707545663964</v>
      </c>
      <c r="Y74" s="3">
        <f t="shared" si="128"/>
        <v>1.3331656131849594</v>
      </c>
      <c r="Z74" s="18">
        <f t="shared" si="149"/>
        <v>9.842726835697363E-2</v>
      </c>
      <c r="AA74" s="18">
        <f t="shared" si="150"/>
        <v>25.058414112265623</v>
      </c>
      <c r="AB74" s="39">
        <f t="shared" si="129"/>
        <v>3.5468209259962705E-2</v>
      </c>
      <c r="AC74" s="35">
        <v>0.61799999999999999</v>
      </c>
      <c r="AD74" s="31">
        <v>0.10100000000000001</v>
      </c>
      <c r="AE74" s="31">
        <v>1.335</v>
      </c>
      <c r="AF74" s="3">
        <f t="shared" si="151"/>
        <v>1.0573095529044403</v>
      </c>
      <c r="AG74" s="3">
        <f t="shared" si="152"/>
        <v>0.32427659712144347</v>
      </c>
      <c r="AH74" s="3">
        <f t="shared" si="153"/>
        <v>1.2971063884857739</v>
      </c>
      <c r="AI74" s="3">
        <f t="shared" si="130"/>
        <v>1.6213829856072173</v>
      </c>
      <c r="AJ74" s="18">
        <f t="shared" si="154"/>
        <v>0.24255209163364178</v>
      </c>
      <c r="AK74" s="18">
        <f t="shared" si="155"/>
        <v>22.653276443367808</v>
      </c>
      <c r="AL74" s="39">
        <f t="shared" si="131"/>
        <v>5.7259107384685946E-2</v>
      </c>
      <c r="AM74" s="35">
        <v>0.46</v>
      </c>
      <c r="AN74" s="31">
        <v>7.0999999999999994E-2</v>
      </c>
      <c r="AO74" s="31">
        <v>1.3620000000000001</v>
      </c>
      <c r="AP74" s="3">
        <f t="shared" si="156"/>
        <v>1.0786933416148672</v>
      </c>
      <c r="AQ74" s="3">
        <f t="shared" si="157"/>
        <v>0.18700189345339507</v>
      </c>
      <c r="AR74" s="3">
        <f t="shared" si="158"/>
        <v>1.1220113607203703</v>
      </c>
      <c r="AS74" s="3">
        <f t="shared" si="132"/>
        <v>1.3090132541737654</v>
      </c>
      <c r="AT74" s="18">
        <f t="shared" si="159"/>
        <v>0.26621035332275078</v>
      </c>
      <c r="AU74" s="18">
        <f t="shared" si="160"/>
        <v>19.451829504144094</v>
      </c>
      <c r="AV74" s="39">
        <f t="shared" si="133"/>
        <v>5.7681533784846958E-2</v>
      </c>
      <c r="AW74" s="35">
        <v>0.43169999999999997</v>
      </c>
      <c r="AX74" s="31">
        <v>6.0999999999999999E-2</v>
      </c>
      <c r="AY74" s="31">
        <v>1.3640000000000001</v>
      </c>
      <c r="AZ74" s="3">
        <f t="shared" si="161"/>
        <v>1.0802773259637877</v>
      </c>
      <c r="BA74" s="3">
        <f t="shared" si="162"/>
        <v>0.16518437458337185</v>
      </c>
      <c r="BB74" s="3">
        <f t="shared" si="163"/>
        <v>1.3214749966669748</v>
      </c>
      <c r="BC74" s="3">
        <f t="shared" si="134"/>
        <v>1.4866593712503466</v>
      </c>
      <c r="BD74" s="18">
        <f t="shared" si="164"/>
        <v>0.30585084889118846</v>
      </c>
      <c r="BE74" s="18">
        <f t="shared" si="165"/>
        <v>18.878405780219843</v>
      </c>
      <c r="BF74" s="39">
        <f t="shared" si="135"/>
        <v>6.999928977326951E-2</v>
      </c>
      <c r="BG74" s="35">
        <v>0.36370000000000002</v>
      </c>
      <c r="BH74" s="31">
        <v>4.9000000000000002E-2</v>
      </c>
      <c r="BI74" s="31">
        <v>1.4530000000000001</v>
      </c>
      <c r="BJ74" s="3">
        <f t="shared" si="166"/>
        <v>1.1507646294907503</v>
      </c>
      <c r="BK74" s="3">
        <f t="shared" si="167"/>
        <v>0.13304359027641144</v>
      </c>
      <c r="BL74" s="3">
        <f t="shared" si="168"/>
        <v>1.3304359027641144</v>
      </c>
      <c r="BM74" s="3">
        <f t="shared" si="136"/>
        <v>1.4634794930405257</v>
      </c>
      <c r="BN74" s="18">
        <f t="shared" si="169"/>
        <v>0.34848848804472626</v>
      </c>
      <c r="BO74" s="18">
        <f t="shared" si="170"/>
        <v>17.500567857009639</v>
      </c>
      <c r="BP74" s="39">
        <f t="shared" si="137"/>
        <v>7.6022441879291622E-2</v>
      </c>
      <c r="BQ74" s="35">
        <v>0.32519999999999999</v>
      </c>
      <c r="BR74" s="31">
        <v>3.5000000000000003E-2</v>
      </c>
      <c r="BS74" s="31">
        <v>1.478</v>
      </c>
      <c r="BT74" s="3">
        <f t="shared" si="171"/>
        <v>1.1705644338522567</v>
      </c>
      <c r="BU74" s="3">
        <f t="shared" si="172"/>
        <v>0.11005912795067697</v>
      </c>
      <c r="BV74" s="3">
        <f t="shared" si="173"/>
        <v>1.3207095354081235</v>
      </c>
      <c r="BW74" s="3">
        <f t="shared" si="138"/>
        <v>1.4307686633588006</v>
      </c>
      <c r="BX74" s="18">
        <f t="shared" si="174"/>
        <v>0.30907173214882866</v>
      </c>
      <c r="BY74" s="18">
        <f t="shared" si="175"/>
        <v>16.72046844460386</v>
      </c>
      <c r="BZ74" s="39">
        <f t="shared" si="139"/>
        <v>7.8987591752212635E-2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7.0789311791464415</v>
      </c>
      <c r="H75" s="46">
        <f t="shared" si="140"/>
        <v>71066.338028169019</v>
      </c>
      <c r="I75" s="35">
        <v>1.0701000000000001</v>
      </c>
      <c r="J75" s="31">
        <v>0.10100000000000001</v>
      </c>
      <c r="K75" s="31">
        <v>1.306</v>
      </c>
      <c r="L75" s="3">
        <f t="shared" si="141"/>
        <v>1.0343417798450929</v>
      </c>
      <c r="M75" s="3">
        <f t="shared" si="142"/>
        <v>0.93048892292283203</v>
      </c>
      <c r="N75" s="3">
        <f t="shared" si="143"/>
        <v>0</v>
      </c>
      <c r="O75" s="3">
        <f t="shared" si="126"/>
        <v>0.93048892292283203</v>
      </c>
      <c r="P75" s="18">
        <f t="shared" si="144"/>
        <v>0</v>
      </c>
      <c r="Q75" s="18">
        <f t="shared" si="145"/>
        <v>37.145979475204115</v>
      </c>
      <c r="R75" s="39">
        <f t="shared" si="178"/>
        <v>0</v>
      </c>
      <c r="S75" s="35">
        <v>1.0446</v>
      </c>
      <c r="T75" s="31">
        <v>2.1999999999999999E-2</v>
      </c>
      <c r="U75" s="31">
        <v>1.3859999999999999</v>
      </c>
      <c r="V75" s="3">
        <f t="shared" si="146"/>
        <v>1.0977011538019132</v>
      </c>
      <c r="W75" s="3">
        <f t="shared" si="147"/>
        <v>0.99862544792259944</v>
      </c>
      <c r="X75" s="3">
        <f t="shared" si="148"/>
        <v>1.9972508958451989</v>
      </c>
      <c r="Y75" s="3">
        <f t="shared" si="128"/>
        <v>2.9958763437677982</v>
      </c>
      <c r="Z75" s="18">
        <f t="shared" si="149"/>
        <v>2.8473461327298222E-2</v>
      </c>
      <c r="AA75" s="18">
        <f t="shared" si="150"/>
        <v>36.54269148296305</v>
      </c>
      <c r="AB75" s="39">
        <f t="shared" si="129"/>
        <v>5.465527619322616E-2</v>
      </c>
      <c r="AC75" s="35">
        <v>0.84909999999999997</v>
      </c>
      <c r="AD75" s="31">
        <v>5.0999999999999997E-2</v>
      </c>
      <c r="AE75" s="31">
        <v>1.371</v>
      </c>
      <c r="AF75" s="3">
        <f t="shared" si="151"/>
        <v>1.0858212711850095</v>
      </c>
      <c r="AG75" s="3">
        <f t="shared" si="152"/>
        <v>0.64560772272428602</v>
      </c>
      <c r="AH75" s="3">
        <f t="shared" si="153"/>
        <v>2.5824308908971441</v>
      </c>
      <c r="AI75" s="3">
        <f t="shared" si="130"/>
        <v>3.2280386136214299</v>
      </c>
      <c r="AJ75" s="18">
        <f t="shared" si="154"/>
        <v>0.12917135180528094</v>
      </c>
      <c r="AK75" s="18">
        <f t="shared" si="155"/>
        <v>31.917483542448174</v>
      </c>
      <c r="AL75" s="39">
        <f t="shared" si="131"/>
        <v>8.0909602019929902E-2</v>
      </c>
      <c r="AM75" s="35">
        <v>0.65259999999999996</v>
      </c>
      <c r="AN75" s="31">
        <v>6.6000000000000003E-2</v>
      </c>
      <c r="AO75" s="31">
        <v>1.2889999999999999</v>
      </c>
      <c r="AP75" s="3">
        <f t="shared" si="156"/>
        <v>1.0208779128792684</v>
      </c>
      <c r="AQ75" s="3">
        <f t="shared" si="157"/>
        <v>0.33711346464770825</v>
      </c>
      <c r="AR75" s="3">
        <f t="shared" si="158"/>
        <v>2.0226807878862494</v>
      </c>
      <c r="AS75" s="3">
        <f t="shared" si="132"/>
        <v>2.3597942525339577</v>
      </c>
      <c r="AT75" s="18">
        <f t="shared" si="159"/>
        <v>0.22164714837612617</v>
      </c>
      <c r="AU75" s="18">
        <f t="shared" si="160"/>
        <v>27.268617249296391</v>
      </c>
      <c r="AV75" s="39">
        <f t="shared" si="133"/>
        <v>7.4176140630615964E-2</v>
      </c>
      <c r="AW75" s="35">
        <v>0.56599999999999995</v>
      </c>
      <c r="AX75" s="31">
        <v>6.6000000000000003E-2</v>
      </c>
      <c r="AY75" s="31">
        <v>1.304</v>
      </c>
      <c r="AZ75" s="3">
        <f t="shared" si="161"/>
        <v>1.0327577954961724</v>
      </c>
      <c r="BA75" s="3">
        <f t="shared" si="162"/>
        <v>0.25951601906895949</v>
      </c>
      <c r="BB75" s="3">
        <f t="shared" si="163"/>
        <v>2.0761281525516759</v>
      </c>
      <c r="BC75" s="3">
        <f t="shared" si="134"/>
        <v>2.3356441716206353</v>
      </c>
      <c r="BD75" s="18">
        <f t="shared" si="164"/>
        <v>0.30244766287687735</v>
      </c>
      <c r="BE75" s="18">
        <f t="shared" si="165"/>
        <v>25.219803910940442</v>
      </c>
      <c r="BF75" s="39">
        <f t="shared" si="135"/>
        <v>8.2321343967747665E-2</v>
      </c>
      <c r="BG75" s="35">
        <v>0.44259999999999999</v>
      </c>
      <c r="BH75" s="31">
        <v>6.6000000000000003E-2</v>
      </c>
      <c r="BI75" s="31">
        <v>1.421</v>
      </c>
      <c r="BJ75" s="3">
        <f t="shared" si="166"/>
        <v>1.1254208799080221</v>
      </c>
      <c r="BK75" s="3">
        <f t="shared" si="167"/>
        <v>0.18844607680437003</v>
      </c>
      <c r="BL75" s="3">
        <f t="shared" si="168"/>
        <v>1.8844607680437002</v>
      </c>
      <c r="BM75" s="3">
        <f t="shared" si="136"/>
        <v>2.0729068448480703</v>
      </c>
      <c r="BN75" s="18">
        <f t="shared" si="169"/>
        <v>0.44894508258212146</v>
      </c>
      <c r="BO75" s="18">
        <f t="shared" si="170"/>
        <v>22.300363195546399</v>
      </c>
      <c r="BP75" s="39">
        <f t="shared" si="137"/>
        <v>8.4503590884118227E-2</v>
      </c>
      <c r="BQ75" s="35">
        <v>0.4471</v>
      </c>
      <c r="BR75" s="31">
        <v>0.03</v>
      </c>
      <c r="BS75" s="31">
        <v>1.4550000000000001</v>
      </c>
      <c r="BT75" s="3">
        <f t="shared" si="171"/>
        <v>1.1523486138396708</v>
      </c>
      <c r="BU75" s="3">
        <f t="shared" si="172"/>
        <v>0.20160971318715445</v>
      </c>
      <c r="BV75" s="3">
        <f t="shared" si="173"/>
        <v>2.4193165582458533</v>
      </c>
      <c r="BW75" s="3">
        <f t="shared" si="138"/>
        <v>2.6209262714330079</v>
      </c>
      <c r="BX75" s="18">
        <f t="shared" si="174"/>
        <v>0.25673768153121507</v>
      </c>
      <c r="BY75" s="18">
        <f t="shared" si="175"/>
        <v>22.406825782412472</v>
      </c>
      <c r="BZ75" s="39">
        <f t="shared" si="139"/>
        <v>0.10797230191100157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7.4352831136617406</v>
      </c>
      <c r="H76" s="46">
        <f t="shared" si="140"/>
        <v>74643.8028169014</v>
      </c>
      <c r="I76" s="35">
        <v>1.2129000000000001</v>
      </c>
      <c r="J76" s="31">
        <v>5.1999999999999998E-2</v>
      </c>
      <c r="K76" s="31">
        <v>1.31</v>
      </c>
      <c r="L76" s="3">
        <f t="shared" si="141"/>
        <v>1.0375097485429339</v>
      </c>
      <c r="M76" s="3">
        <f t="shared" si="142"/>
        <v>1.2027315647234746</v>
      </c>
      <c r="N76" s="3">
        <f t="shared" si="143"/>
        <v>0</v>
      </c>
      <c r="O76" s="3">
        <f t="shared" si="126"/>
        <v>1.2027315647234746</v>
      </c>
      <c r="P76" s="18">
        <f t="shared" si="144"/>
        <v>0</v>
      </c>
      <c r="Q76" s="18">
        <f t="shared" si="145"/>
        <v>46.957608339012296</v>
      </c>
      <c r="R76" s="39">
        <f t="shared" si="178"/>
        <v>0</v>
      </c>
      <c r="S76" s="35">
        <v>0.91449999999999998</v>
      </c>
      <c r="T76" s="31">
        <v>6.2E-2</v>
      </c>
      <c r="U76" s="31">
        <v>1.3169999999999999</v>
      </c>
      <c r="V76" s="3">
        <f t="shared" si="146"/>
        <v>1.0430536937641557</v>
      </c>
      <c r="W76" s="3">
        <f t="shared" si="147"/>
        <v>0.69105894841996551</v>
      </c>
      <c r="X76" s="3">
        <f t="shared" si="148"/>
        <v>1.382117896839931</v>
      </c>
      <c r="Y76" s="3">
        <f t="shared" si="128"/>
        <v>2.0731768452598964</v>
      </c>
      <c r="Z76" s="18">
        <f t="shared" si="149"/>
        <v>7.2452664677729178E-2</v>
      </c>
      <c r="AA76" s="18">
        <f t="shared" si="150"/>
        <v>38.777241517620936</v>
      </c>
      <c r="AB76" s="39">
        <f t="shared" si="129"/>
        <v>3.5642501703270379E-2</v>
      </c>
      <c r="AC76" s="35">
        <v>0.79</v>
      </c>
      <c r="AD76" s="31">
        <v>6.8000000000000005E-2</v>
      </c>
      <c r="AE76" s="31">
        <v>1.321</v>
      </c>
      <c r="AF76" s="3">
        <f t="shared" si="151"/>
        <v>1.0462216624619967</v>
      </c>
      <c r="AG76" s="3">
        <f t="shared" si="152"/>
        <v>0.51884297780338673</v>
      </c>
      <c r="AH76" s="3">
        <f t="shared" si="153"/>
        <v>2.0753719112135469</v>
      </c>
      <c r="AI76" s="3">
        <f t="shared" si="130"/>
        <v>2.5942148890169339</v>
      </c>
      <c r="AJ76" s="18">
        <f t="shared" si="154"/>
        <v>0.15989528846245238</v>
      </c>
      <c r="AK76" s="18">
        <f t="shared" si="155"/>
        <v>35.364186325720048</v>
      </c>
      <c r="AL76" s="39">
        <f t="shared" si="131"/>
        <v>5.8685696656454608E-2</v>
      </c>
      <c r="AM76" s="35">
        <v>0.83250000000000002</v>
      </c>
      <c r="AN76" s="31">
        <v>6.3E-2</v>
      </c>
      <c r="AO76" s="31">
        <v>1.3560000000000001</v>
      </c>
      <c r="AP76" s="3">
        <f t="shared" si="156"/>
        <v>1.0739413885681057</v>
      </c>
      <c r="AQ76" s="3">
        <f t="shared" si="157"/>
        <v>0.60710525047292774</v>
      </c>
      <c r="AR76" s="3">
        <f t="shared" si="158"/>
        <v>3.642631502837566</v>
      </c>
      <c r="AS76" s="3">
        <f t="shared" si="132"/>
        <v>4.2497367533104935</v>
      </c>
      <c r="AT76" s="18">
        <f t="shared" si="159"/>
        <v>0.23413821682189834</v>
      </c>
      <c r="AU76" s="18">
        <f t="shared" si="160"/>
        <v>36.529285487613919</v>
      </c>
      <c r="AV76" s="39">
        <f t="shared" si="133"/>
        <v>9.9718115320724859E-2</v>
      </c>
      <c r="AW76" s="35">
        <v>0.73780000000000001</v>
      </c>
      <c r="AX76" s="31">
        <v>3.3000000000000002E-2</v>
      </c>
      <c r="AY76" s="31">
        <v>1.3839999999999999</v>
      </c>
      <c r="AZ76" s="3">
        <f t="shared" si="161"/>
        <v>1.0961171694529925</v>
      </c>
      <c r="BA76" s="3">
        <f t="shared" si="162"/>
        <v>0.49673596755007621</v>
      </c>
      <c r="BB76" s="3">
        <f t="shared" si="163"/>
        <v>3.9738877404006097</v>
      </c>
      <c r="BC76" s="3">
        <f t="shared" si="134"/>
        <v>4.4706237079506863</v>
      </c>
      <c r="BD76" s="18">
        <f t="shared" si="164"/>
        <v>0.17034807674812866</v>
      </c>
      <c r="BE76" s="18">
        <f t="shared" si="165"/>
        <v>33.933170413935102</v>
      </c>
      <c r="BF76" s="39">
        <f t="shared" si="135"/>
        <v>0.11710923830355328</v>
      </c>
      <c r="BG76" s="35">
        <v>0.61240000000000006</v>
      </c>
      <c r="BH76" s="31">
        <v>4.7E-2</v>
      </c>
      <c r="BI76" s="31">
        <v>1.3939999999999999</v>
      </c>
      <c r="BJ76" s="3">
        <f t="shared" si="166"/>
        <v>1.1040370911975952</v>
      </c>
      <c r="BK76" s="3">
        <f t="shared" si="167"/>
        <v>0.34719386060665891</v>
      </c>
      <c r="BL76" s="3">
        <f t="shared" si="168"/>
        <v>3.4719386060665887</v>
      </c>
      <c r="BM76" s="3">
        <f t="shared" si="136"/>
        <v>3.8191324666732474</v>
      </c>
      <c r="BN76" s="18">
        <f t="shared" si="169"/>
        <v>0.30766956183894889</v>
      </c>
      <c r="BO76" s="18">
        <f t="shared" si="170"/>
        <v>30.49544253389999</v>
      </c>
      <c r="BP76" s="39">
        <f t="shared" si="137"/>
        <v>0.11385106486672684</v>
      </c>
      <c r="BQ76" s="35">
        <v>0.57609999999999995</v>
      </c>
      <c r="BR76" s="31">
        <v>2.3E-2</v>
      </c>
      <c r="BS76" s="31">
        <v>1.4370000000000001</v>
      </c>
      <c r="BT76" s="3">
        <f t="shared" si="171"/>
        <v>1.1380927546993862</v>
      </c>
      <c r="BU76" s="3">
        <f t="shared" si="172"/>
        <v>0.32650167388999146</v>
      </c>
      <c r="BV76" s="3">
        <f t="shared" si="173"/>
        <v>3.9180200866798973</v>
      </c>
      <c r="BW76" s="3">
        <f t="shared" si="138"/>
        <v>4.2445217605698886</v>
      </c>
      <c r="BX76" s="18">
        <f t="shared" si="174"/>
        <v>0.19199227107785888</v>
      </c>
      <c r="BY76" s="18">
        <f t="shared" si="175"/>
        <v>29.500310779152979</v>
      </c>
      <c r="BZ76" s="39">
        <f t="shared" si="139"/>
        <v>0.13281284105822538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7.7916350481770413</v>
      </c>
      <c r="H77" s="46">
        <f t="shared" si="140"/>
        <v>78221.267605633795</v>
      </c>
      <c r="I77" s="35">
        <v>0.92300000000000004</v>
      </c>
      <c r="J77" s="31">
        <v>0.05</v>
      </c>
      <c r="K77" s="31">
        <v>1.3109999999999999</v>
      </c>
      <c r="L77" s="3">
        <f t="shared" si="141"/>
        <v>1.038301740717394</v>
      </c>
      <c r="M77" s="3">
        <f t="shared" si="142"/>
        <v>0.69756536765360899</v>
      </c>
      <c r="N77" s="3">
        <f t="shared" si="143"/>
        <v>0</v>
      </c>
      <c r="O77" s="3">
        <f t="shared" si="126"/>
        <v>0.69756536765360899</v>
      </c>
      <c r="P77" s="18">
        <f t="shared" si="144"/>
        <v>0</v>
      </c>
      <c r="Q77" s="18">
        <f t="shared" si="145"/>
        <v>44.892329076195232</v>
      </c>
      <c r="R77" s="39">
        <f t="shared" si="178"/>
        <v>0</v>
      </c>
      <c r="S77" s="35">
        <v>0.91990000000000005</v>
      </c>
      <c r="T77" s="31">
        <v>4.1000000000000002E-2</v>
      </c>
      <c r="U77" s="31">
        <v>1.2769999999999999</v>
      </c>
      <c r="V77" s="3">
        <f t="shared" si="146"/>
        <v>1.0113740067857453</v>
      </c>
      <c r="W77" s="3">
        <f t="shared" si="147"/>
        <v>0.65741431677546558</v>
      </c>
      <c r="X77" s="3">
        <f t="shared" si="148"/>
        <v>1.3148286335509312</v>
      </c>
      <c r="Y77" s="3">
        <f t="shared" si="128"/>
        <v>1.9722429503263967</v>
      </c>
      <c r="Z77" s="18">
        <f t="shared" si="149"/>
        <v>4.5046056216977416E-2</v>
      </c>
      <c r="AA77" s="18">
        <f t="shared" si="150"/>
        <v>44.794531310814904</v>
      </c>
      <c r="AB77" s="39">
        <f t="shared" si="129"/>
        <v>2.9352436448720858E-2</v>
      </c>
      <c r="AC77" s="35">
        <v>0.81</v>
      </c>
      <c r="AD77" s="31">
        <v>7.5999999999999998E-2</v>
      </c>
      <c r="AE77" s="31">
        <v>1.331</v>
      </c>
      <c r="AF77" s="3">
        <f t="shared" si="151"/>
        <v>1.0541415842065991</v>
      </c>
      <c r="AG77" s="3">
        <f t="shared" si="152"/>
        <v>0.55373538152587465</v>
      </c>
      <c r="AH77" s="3">
        <f t="shared" si="153"/>
        <v>2.2149415261034986</v>
      </c>
      <c r="AI77" s="3">
        <f t="shared" si="130"/>
        <v>2.7686769076293731</v>
      </c>
      <c r="AJ77" s="18">
        <f t="shared" si="154"/>
        <v>0.18142236419905389</v>
      </c>
      <c r="AK77" s="18">
        <f t="shared" si="155"/>
        <v>41.327442789751061</v>
      </c>
      <c r="AL77" s="39">
        <f t="shared" si="131"/>
        <v>5.3594932969159896E-2</v>
      </c>
      <c r="AM77" s="35">
        <v>0.67600000000000005</v>
      </c>
      <c r="AN77" s="31">
        <v>6.7000000000000004E-2</v>
      </c>
      <c r="AO77" s="31">
        <v>1.4319999999999999</v>
      </c>
      <c r="AP77" s="3">
        <f t="shared" si="156"/>
        <v>1.1341327938270849</v>
      </c>
      <c r="AQ77" s="3">
        <f t="shared" si="157"/>
        <v>0.44643224280495103</v>
      </c>
      <c r="AR77" s="3">
        <f t="shared" si="158"/>
        <v>2.6785934568297058</v>
      </c>
      <c r="AS77" s="3">
        <f t="shared" si="132"/>
        <v>3.1250256996346568</v>
      </c>
      <c r="AT77" s="18">
        <f t="shared" si="159"/>
        <v>0.27769829711743166</v>
      </c>
      <c r="AU77" s="18">
        <f t="shared" si="160"/>
        <v>37.100055512020795</v>
      </c>
      <c r="AV77" s="39">
        <f t="shared" si="133"/>
        <v>7.2199176520418254E-2</v>
      </c>
      <c r="AW77" s="35">
        <v>0.54659999999999997</v>
      </c>
      <c r="AX77" s="31">
        <v>6.9000000000000006E-2</v>
      </c>
      <c r="AY77" s="31">
        <v>1.323</v>
      </c>
      <c r="AZ77" s="3">
        <f t="shared" si="161"/>
        <v>1.0478056468109171</v>
      </c>
      <c r="BA77" s="3">
        <f t="shared" si="162"/>
        <v>0.24913518606308813</v>
      </c>
      <c r="BB77" s="3">
        <f t="shared" si="163"/>
        <v>1.993081488504705</v>
      </c>
      <c r="BC77" s="3">
        <f t="shared" si="134"/>
        <v>2.2422166745677932</v>
      </c>
      <c r="BD77" s="18">
        <f t="shared" si="164"/>
        <v>0.32547669223454467</v>
      </c>
      <c r="BE77" s="18">
        <f t="shared" si="165"/>
        <v>33.017787499048431</v>
      </c>
      <c r="BF77" s="39">
        <f t="shared" si="135"/>
        <v>6.0363871702855482E-2</v>
      </c>
      <c r="BG77" s="35">
        <v>0.63859999999999995</v>
      </c>
      <c r="BH77" s="31">
        <v>5.1999999999999998E-2</v>
      </c>
      <c r="BI77" s="31">
        <v>1.3440000000000001</v>
      </c>
      <c r="BJ77" s="3">
        <f t="shared" si="166"/>
        <v>1.0644374824745826</v>
      </c>
      <c r="BK77" s="3">
        <f t="shared" si="167"/>
        <v>0.35093969253525437</v>
      </c>
      <c r="BL77" s="3">
        <f t="shared" si="168"/>
        <v>3.5093969253525432</v>
      </c>
      <c r="BM77" s="3">
        <f t="shared" si="136"/>
        <v>3.8603366178877976</v>
      </c>
      <c r="BN77" s="18">
        <f t="shared" si="169"/>
        <v>0.31641933148759832</v>
      </c>
      <c r="BO77" s="18">
        <f t="shared" si="170"/>
        <v>35.920172794206522</v>
      </c>
      <c r="BP77" s="39">
        <f t="shared" si="137"/>
        <v>9.7699889849042307E-2</v>
      </c>
      <c r="BQ77" s="35">
        <v>0.6401</v>
      </c>
      <c r="BR77" s="31">
        <v>3.1E-2</v>
      </c>
      <c r="BS77" s="31">
        <v>1.4039999999999999</v>
      </c>
      <c r="BT77" s="3">
        <f t="shared" si="171"/>
        <v>1.1119570129421978</v>
      </c>
      <c r="BU77" s="3">
        <f t="shared" si="172"/>
        <v>0.3847742456257896</v>
      </c>
      <c r="BV77" s="3">
        <f t="shared" si="173"/>
        <v>4.617290947509475</v>
      </c>
      <c r="BW77" s="3">
        <f t="shared" si="138"/>
        <v>5.0020651931352642</v>
      </c>
      <c r="BX77" s="18">
        <f t="shared" si="174"/>
        <v>0.24702350696148767</v>
      </c>
      <c r="BY77" s="18">
        <f t="shared" si="175"/>
        <v>35.967494293584103</v>
      </c>
      <c r="BZ77" s="39">
        <f t="shared" si="139"/>
        <v>0.12837399541432915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8.1479869826923412</v>
      </c>
      <c r="H78" s="46">
        <f t="shared" si="140"/>
        <v>81798.732394366205</v>
      </c>
      <c r="I78" s="35">
        <v>1.1272</v>
      </c>
      <c r="J78" s="31">
        <v>5.0999999999999997E-2</v>
      </c>
      <c r="K78" s="31">
        <v>1.2929999999999999</v>
      </c>
      <c r="L78" s="3">
        <f t="shared" si="141"/>
        <v>1.0240458815771094</v>
      </c>
      <c r="M78" s="3">
        <f t="shared" si="142"/>
        <v>1.0119874702045966</v>
      </c>
      <c r="N78" s="3">
        <f t="shared" si="143"/>
        <v>0</v>
      </c>
      <c r="O78" s="3">
        <f t="shared" si="126"/>
        <v>1.0119874702045966</v>
      </c>
      <c r="P78" s="18">
        <f t="shared" si="144"/>
        <v>0</v>
      </c>
      <c r="Q78" s="18">
        <f t="shared" si="145"/>
        <v>58.704763852691499</v>
      </c>
      <c r="R78" s="39">
        <f t="shared" si="178"/>
        <v>0</v>
      </c>
      <c r="S78" s="35">
        <v>1.0342</v>
      </c>
      <c r="T78" s="31">
        <v>5.8999999999999997E-2</v>
      </c>
      <c r="U78" s="31">
        <v>1.2769999999999999</v>
      </c>
      <c r="V78" s="3">
        <f t="shared" si="146"/>
        <v>1.0113740067857453</v>
      </c>
      <c r="W78" s="3">
        <f t="shared" si="147"/>
        <v>0.83093487456516024</v>
      </c>
      <c r="X78" s="3">
        <f t="shared" si="148"/>
        <v>1.6618697491303205</v>
      </c>
      <c r="Y78" s="3">
        <f t="shared" si="128"/>
        <v>2.4928046236954806</v>
      </c>
      <c r="Z78" s="18">
        <f t="shared" si="149"/>
        <v>6.4822373580528461E-2</v>
      </c>
      <c r="AA78" s="18">
        <f t="shared" si="150"/>
        <v>55.349587452556094</v>
      </c>
      <c r="AB78" s="39">
        <f t="shared" si="129"/>
        <v>3.0024970837493999E-2</v>
      </c>
      <c r="AC78" s="35">
        <v>0.8821</v>
      </c>
      <c r="AD78" s="31">
        <v>7.1999999999999995E-2</v>
      </c>
      <c r="AE78" s="31">
        <v>1.262</v>
      </c>
      <c r="AF78" s="3">
        <f t="shared" si="151"/>
        <v>0.99949412416884165</v>
      </c>
      <c r="AG78" s="3">
        <f t="shared" si="152"/>
        <v>0.59037842675474783</v>
      </c>
      <c r="AH78" s="3">
        <f t="shared" si="153"/>
        <v>2.3615137070189913</v>
      </c>
      <c r="AI78" s="3">
        <f t="shared" si="130"/>
        <v>2.9518921337737392</v>
      </c>
      <c r="AJ78" s="18">
        <f t="shared" si="154"/>
        <v>0.15451559733667783</v>
      </c>
      <c r="AK78" s="18">
        <f t="shared" si="155"/>
        <v>49.862250565883066</v>
      </c>
      <c r="AL78" s="39">
        <f t="shared" si="131"/>
        <v>4.7360752477442224E-2</v>
      </c>
      <c r="AM78" s="35">
        <v>0.73240000000000005</v>
      </c>
      <c r="AN78" s="31">
        <v>5.3999999999999999E-2</v>
      </c>
      <c r="AO78" s="31">
        <v>1.2649999999999999</v>
      </c>
      <c r="AP78" s="3">
        <f t="shared" si="156"/>
        <v>1.0018701006922224</v>
      </c>
      <c r="AQ78" s="3">
        <f t="shared" si="157"/>
        <v>0.40893459047375108</v>
      </c>
      <c r="AR78" s="3">
        <f t="shared" si="158"/>
        <v>2.4536075428425064</v>
      </c>
      <c r="AS78" s="3">
        <f t="shared" si="132"/>
        <v>2.8625421333162575</v>
      </c>
      <c r="AT78" s="18">
        <f t="shared" si="159"/>
        <v>0.17465747961666003</v>
      </c>
      <c r="AU78" s="18">
        <f t="shared" si="160"/>
        <v>44.461498876632866</v>
      </c>
      <c r="AV78" s="39">
        <f t="shared" si="133"/>
        <v>5.5184993867402464E-2</v>
      </c>
      <c r="AW78" s="35">
        <v>0.61870000000000003</v>
      </c>
      <c r="AX78" s="31">
        <v>4.3999999999999997E-2</v>
      </c>
      <c r="AY78" s="31">
        <v>1.2769999999999999</v>
      </c>
      <c r="AZ78" s="3">
        <f t="shared" si="161"/>
        <v>1.0113740067857453</v>
      </c>
      <c r="BA78" s="3">
        <f t="shared" si="162"/>
        <v>0.29738437886567781</v>
      </c>
      <c r="BB78" s="3">
        <f t="shared" si="163"/>
        <v>2.3790750309254225</v>
      </c>
      <c r="BC78" s="3">
        <f t="shared" si="134"/>
        <v>2.6764594097911001</v>
      </c>
      <c r="BD78" s="18">
        <f t="shared" si="164"/>
        <v>0.19336843644361032</v>
      </c>
      <c r="BE78" s="18">
        <f t="shared" si="165"/>
        <v>40.359525148725403</v>
      </c>
      <c r="BF78" s="39">
        <f t="shared" si="135"/>
        <v>5.8947052081472676E-2</v>
      </c>
      <c r="BG78" s="35">
        <v>0.60040000000000004</v>
      </c>
      <c r="BH78" s="31">
        <v>3.6999999999999998E-2</v>
      </c>
      <c r="BI78" s="31">
        <v>1.2889999999999999</v>
      </c>
      <c r="BJ78" s="3">
        <f t="shared" si="166"/>
        <v>1.0208779128792684</v>
      </c>
      <c r="BK78" s="3">
        <f t="shared" si="167"/>
        <v>0.28534044043623291</v>
      </c>
      <c r="BL78" s="3">
        <f t="shared" si="168"/>
        <v>2.8534044043623288</v>
      </c>
      <c r="BM78" s="3">
        <f t="shared" si="136"/>
        <v>3.1387448447985618</v>
      </c>
      <c r="BN78" s="18">
        <f t="shared" si="169"/>
        <v>0.2070945578261785</v>
      </c>
      <c r="BO78" s="18">
        <f t="shared" si="170"/>
        <v>39.699313018376181</v>
      </c>
      <c r="BP78" s="39">
        <f t="shared" si="137"/>
        <v>7.1875410112047358E-2</v>
      </c>
      <c r="BQ78" s="35">
        <v>0.5696</v>
      </c>
      <c r="BR78" s="31">
        <v>3.1E-2</v>
      </c>
      <c r="BS78" s="31">
        <v>1.2929999999999999</v>
      </c>
      <c r="BT78" s="3">
        <f t="shared" si="171"/>
        <v>1.0240458815771094</v>
      </c>
      <c r="BU78" s="3">
        <f t="shared" si="172"/>
        <v>0.25841227317210974</v>
      </c>
      <c r="BV78" s="3">
        <f t="shared" si="173"/>
        <v>3.1009472780653162</v>
      </c>
      <c r="BW78" s="3">
        <f t="shared" si="138"/>
        <v>3.3593595512374259</v>
      </c>
      <c r="BX78" s="18">
        <f t="shared" si="174"/>
        <v>0.20950824419548958</v>
      </c>
      <c r="BY78" s="18">
        <f t="shared" si="175"/>
        <v>38.588136318116284</v>
      </c>
      <c r="BZ78" s="39">
        <f t="shared" si="139"/>
        <v>8.036012033598755E-2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8.504338917207642</v>
      </c>
      <c r="H79" s="46">
        <f t="shared" si="140"/>
        <v>85376.1971830986</v>
      </c>
      <c r="I79" s="35">
        <v>1.2168000000000001</v>
      </c>
      <c r="J79" s="31">
        <v>0.157</v>
      </c>
      <c r="K79" s="31">
        <v>1.302</v>
      </c>
      <c r="L79" s="3">
        <f t="shared" si="141"/>
        <v>1.0311738111472519</v>
      </c>
      <c r="M79" s="3">
        <f t="shared" si="142"/>
        <v>1.1957392797955331</v>
      </c>
      <c r="N79" s="3">
        <f t="shared" si="143"/>
        <v>0</v>
      </c>
      <c r="O79" s="3">
        <f t="shared" si="126"/>
        <v>1.1957392797955331</v>
      </c>
      <c r="P79" s="18">
        <f t="shared" si="144"/>
        <v>0</v>
      </c>
      <c r="Q79" s="18">
        <f t="shared" si="145"/>
        <v>70.424344510215235</v>
      </c>
      <c r="R79" s="39">
        <f t="shared" si="178"/>
        <v>0</v>
      </c>
      <c r="S79" s="35">
        <v>0.96279999999999999</v>
      </c>
      <c r="T79" s="31">
        <v>8.4000000000000005E-2</v>
      </c>
      <c r="U79" s="31">
        <v>1.242</v>
      </c>
      <c r="V79" s="3">
        <f t="shared" si="146"/>
        <v>0.98365428067963656</v>
      </c>
      <c r="W79" s="3">
        <f t="shared" si="147"/>
        <v>0.68122641598597955</v>
      </c>
      <c r="X79" s="3">
        <f t="shared" si="148"/>
        <v>1.3624528319719591</v>
      </c>
      <c r="Y79" s="3">
        <f t="shared" si="128"/>
        <v>2.0436792479579386</v>
      </c>
      <c r="Z79" s="18">
        <f t="shared" si="149"/>
        <v>8.7299870803434723E-2</v>
      </c>
      <c r="AA79" s="18">
        <f t="shared" si="150"/>
        <v>60.005085711523087</v>
      </c>
      <c r="AB79" s="39">
        <f t="shared" si="129"/>
        <v>2.2705622628755286E-2</v>
      </c>
      <c r="AC79" s="35">
        <v>0.68440000000000001</v>
      </c>
      <c r="AD79" s="31">
        <v>9.5000000000000001E-2</v>
      </c>
      <c r="AE79" s="31">
        <v>1.2450000000000001</v>
      </c>
      <c r="AF79" s="3">
        <f t="shared" si="151"/>
        <v>0.9860302572030174</v>
      </c>
      <c r="AG79" s="3">
        <f t="shared" si="152"/>
        <v>0.3458874702512304</v>
      </c>
      <c r="AH79" s="3">
        <f t="shared" si="153"/>
        <v>1.3835498810049216</v>
      </c>
      <c r="AI79" s="3">
        <f t="shared" si="130"/>
        <v>1.7294373512561521</v>
      </c>
      <c r="AJ79" s="18">
        <f t="shared" si="154"/>
        <v>0.19841907791182364</v>
      </c>
      <c r="AK79" s="18">
        <f t="shared" si="155"/>
        <v>48.584921736893598</v>
      </c>
      <c r="AL79" s="39">
        <f t="shared" si="131"/>
        <v>2.847693958420653E-2</v>
      </c>
      <c r="AM79" s="35">
        <v>0.55740000000000001</v>
      </c>
      <c r="AN79" s="31">
        <v>0.12</v>
      </c>
      <c r="AO79" s="31">
        <v>1.3</v>
      </c>
      <c r="AP79" s="3">
        <f t="shared" si="156"/>
        <v>1.0295898267983314</v>
      </c>
      <c r="AQ79" s="3">
        <f t="shared" si="157"/>
        <v>0.25014784093917497</v>
      </c>
      <c r="AR79" s="3">
        <f t="shared" si="158"/>
        <v>1.5008870456350496</v>
      </c>
      <c r="AS79" s="3">
        <f t="shared" si="132"/>
        <v>1.7510348865742245</v>
      </c>
      <c r="AT79" s="18">
        <f t="shared" si="159"/>
        <v>0.40990227492613779</v>
      </c>
      <c r="AU79" s="18">
        <f t="shared" si="160"/>
        <v>43.375292337547528</v>
      </c>
      <c r="AV79" s="39">
        <f t="shared" si="133"/>
        <v>3.4602349972770487E-2</v>
      </c>
      <c r="AW79" s="35">
        <v>0.52490000000000003</v>
      </c>
      <c r="AX79" s="31">
        <v>0.17399999999999999</v>
      </c>
      <c r="AY79" s="31">
        <v>1.3129999999999999</v>
      </c>
      <c r="AZ79" s="3">
        <f t="shared" si="161"/>
        <v>1.0398857250663145</v>
      </c>
      <c r="BA79" s="3">
        <f t="shared" si="162"/>
        <v>0.22628654060127823</v>
      </c>
      <c r="BB79" s="3">
        <f t="shared" si="163"/>
        <v>1.8102923248102258</v>
      </c>
      <c r="BC79" s="3">
        <f t="shared" si="134"/>
        <v>2.0365788654115042</v>
      </c>
      <c r="BD79" s="18">
        <f t="shared" si="164"/>
        <v>0.80840653392749606</v>
      </c>
      <c r="BE79" s="18">
        <f t="shared" si="165"/>
        <v>42.04211945976212</v>
      </c>
      <c r="BF79" s="39">
        <f t="shared" si="135"/>
        <v>4.3059016721143886E-2</v>
      </c>
      <c r="BG79" s="35">
        <v>0.35880000000000001</v>
      </c>
      <c r="BH79" s="31">
        <v>0.13400000000000001</v>
      </c>
      <c r="BI79" s="31">
        <v>1.4419999999999999</v>
      </c>
      <c r="BJ79" s="3">
        <f t="shared" si="166"/>
        <v>1.1420527155716875</v>
      </c>
      <c r="BK79" s="3">
        <f t="shared" si="167"/>
        <v>0.12752975193623295</v>
      </c>
      <c r="BL79" s="3">
        <f t="shared" si="168"/>
        <v>1.2752975193623295</v>
      </c>
      <c r="BM79" s="3">
        <f t="shared" si="136"/>
        <v>1.4028272712985626</v>
      </c>
      <c r="BN79" s="18">
        <f t="shared" si="169"/>
        <v>0.93863435696856368</v>
      </c>
      <c r="BO79" s="18">
        <f t="shared" si="170"/>
        <v>35.228580536680369</v>
      </c>
      <c r="BP79" s="39">
        <f t="shared" si="137"/>
        <v>3.6200650152068324E-2</v>
      </c>
      <c r="BQ79" s="35">
        <v>0.34789999999999999</v>
      </c>
      <c r="BR79" s="31">
        <v>0.108</v>
      </c>
      <c r="BS79" s="31">
        <v>1.526</v>
      </c>
      <c r="BT79" s="3">
        <f t="shared" si="171"/>
        <v>1.2085800582263488</v>
      </c>
      <c r="BU79" s="3">
        <f t="shared" si="172"/>
        <v>0.13427465653176038</v>
      </c>
      <c r="BV79" s="3">
        <f t="shared" si="173"/>
        <v>1.6112958783811244</v>
      </c>
      <c r="BW79" s="3">
        <f t="shared" si="138"/>
        <v>1.7455705349128847</v>
      </c>
      <c r="BX79" s="18">
        <f t="shared" si="174"/>
        <v>1.0166587348749221</v>
      </c>
      <c r="BY79" s="18">
        <f t="shared" si="175"/>
        <v>34.781454863823107</v>
      </c>
      <c r="BZ79" s="39">
        <f t="shared" si="139"/>
        <v>4.6326293270068639E-2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8.860690851722941</v>
      </c>
      <c r="H80" s="46">
        <f t="shared" si="140"/>
        <v>88953.661971830996</v>
      </c>
      <c r="I80" s="36">
        <v>1.1449</v>
      </c>
      <c r="J80" s="32">
        <v>6.3E-2</v>
      </c>
      <c r="K80" s="32">
        <v>1.2789999999999999</v>
      </c>
      <c r="L80" s="3">
        <f t="shared" si="141"/>
        <v>1.0129579911346658</v>
      </c>
      <c r="M80" s="3">
        <f t="shared" si="142"/>
        <v>1.0215328219320192</v>
      </c>
      <c r="N80" s="3">
        <f t="shared" si="143"/>
        <v>0</v>
      </c>
      <c r="O80" s="3">
        <f t="shared" si="126"/>
        <v>1.0215328219320192</v>
      </c>
      <c r="P80" s="18">
        <f t="shared" si="144"/>
        <v>0</v>
      </c>
      <c r="Q80" s="18">
        <f t="shared" si="145"/>
        <v>76.317420677772432</v>
      </c>
      <c r="R80" s="39">
        <f t="shared" si="178"/>
        <v>0</v>
      </c>
      <c r="S80" s="36">
        <v>0.95530000000000004</v>
      </c>
      <c r="T80" s="32">
        <v>0.124</v>
      </c>
      <c r="U80" s="32">
        <v>1.256</v>
      </c>
      <c r="V80" s="3">
        <f t="shared" si="146"/>
        <v>0.99474217112208008</v>
      </c>
      <c r="W80" s="3">
        <f t="shared" si="147"/>
        <v>0.68585918600799733</v>
      </c>
      <c r="X80" s="3">
        <f t="shared" si="148"/>
        <v>1.3717183720159947</v>
      </c>
      <c r="Y80" s="3">
        <f t="shared" si="128"/>
        <v>2.0575775580239921</v>
      </c>
      <c r="Z80" s="18">
        <f t="shared" si="149"/>
        <v>0.13179292209411092</v>
      </c>
      <c r="AA80" s="18">
        <f t="shared" si="150"/>
        <v>67.520665275920848</v>
      </c>
      <c r="AB80" s="39">
        <f t="shared" si="129"/>
        <v>2.0315534013335256E-2</v>
      </c>
      <c r="AC80" s="36">
        <v>0.81020000000000003</v>
      </c>
      <c r="AD80" s="32">
        <v>0.12</v>
      </c>
      <c r="AE80" s="32">
        <v>1.2589999999999999</v>
      </c>
      <c r="AF80" s="3">
        <f t="shared" si="151"/>
        <v>0.99711814764546081</v>
      </c>
      <c r="AG80" s="3">
        <f t="shared" si="152"/>
        <v>0.49569217515803177</v>
      </c>
      <c r="AH80" s="3">
        <f t="shared" si="153"/>
        <v>1.9827687006321271</v>
      </c>
      <c r="AI80" s="3">
        <f t="shared" si="130"/>
        <v>2.4784608757901587</v>
      </c>
      <c r="AJ80" s="18">
        <f t="shared" si="154"/>
        <v>0.25630308001664592</v>
      </c>
      <c r="AK80" s="18">
        <f t="shared" si="155"/>
        <v>60.788549195706395</v>
      </c>
      <c r="AL80" s="39">
        <f t="shared" si="131"/>
        <v>3.2617470343776087E-2</v>
      </c>
      <c r="AM80" s="36">
        <v>0.6653</v>
      </c>
      <c r="AN80" s="32">
        <v>0.19900000000000001</v>
      </c>
      <c r="AO80" s="32">
        <v>1.286</v>
      </c>
      <c r="AP80" s="3">
        <f t="shared" si="156"/>
        <v>1.0185019363558878</v>
      </c>
      <c r="AQ80" s="3">
        <f t="shared" si="157"/>
        <v>0.34873305108952957</v>
      </c>
      <c r="AR80" s="3">
        <f t="shared" si="158"/>
        <v>2.0923983065371772</v>
      </c>
      <c r="AS80" s="3">
        <f t="shared" si="132"/>
        <v>2.4411313576267069</v>
      </c>
      <c r="AT80" s="18">
        <f t="shared" si="159"/>
        <v>0.66519257292941647</v>
      </c>
      <c r="AU80" s="18">
        <f t="shared" si="160"/>
        <v>54.065712393341975</v>
      </c>
      <c r="AV80" s="39">
        <f t="shared" si="133"/>
        <v>3.8701021662573144E-2</v>
      </c>
      <c r="AW80" s="36">
        <v>0.44640000000000002</v>
      </c>
      <c r="AX80" s="32">
        <v>0.161</v>
      </c>
      <c r="AY80" s="32">
        <v>1.4610000000000001</v>
      </c>
      <c r="AZ80" s="3">
        <f t="shared" si="161"/>
        <v>1.1571005668864325</v>
      </c>
      <c r="BA80" s="3">
        <f t="shared" si="162"/>
        <v>0.20263988445055781</v>
      </c>
      <c r="BB80" s="3">
        <f t="shared" si="163"/>
        <v>1.6211190756044624</v>
      </c>
      <c r="BC80" s="3">
        <f t="shared" si="134"/>
        <v>1.8237589600550201</v>
      </c>
      <c r="BD80" s="18">
        <f t="shared" si="164"/>
        <v>0.9261416648139118</v>
      </c>
      <c r="BE80" s="18">
        <f t="shared" si="165"/>
        <v>43.909542786457429</v>
      </c>
      <c r="BF80" s="39">
        <f t="shared" si="135"/>
        <v>3.6919516185544239E-2</v>
      </c>
      <c r="BG80" s="36">
        <v>0.42949999999999999</v>
      </c>
      <c r="BH80" s="32">
        <v>0.11700000000000001</v>
      </c>
      <c r="BI80" s="32">
        <v>1.4470000000000001</v>
      </c>
      <c r="BJ80" s="3">
        <f t="shared" si="166"/>
        <v>1.1460126764439889</v>
      </c>
      <c r="BK80" s="3">
        <f t="shared" si="167"/>
        <v>0.18400919440426441</v>
      </c>
      <c r="BL80" s="3">
        <f t="shared" si="168"/>
        <v>1.840091944042644</v>
      </c>
      <c r="BM80" s="3">
        <f t="shared" si="136"/>
        <v>2.0241011384469085</v>
      </c>
      <c r="BN80" s="18">
        <f t="shared" si="169"/>
        <v>0.82524718496232863</v>
      </c>
      <c r="BO80" s="18">
        <f t="shared" si="170"/>
        <v>43.125443808127834</v>
      </c>
      <c r="BP80" s="39">
        <f t="shared" si="137"/>
        <v>4.2668359593689392E-2</v>
      </c>
      <c r="BQ80" s="36">
        <v>0.39510000000000001</v>
      </c>
      <c r="BR80" s="32">
        <v>9.4E-2</v>
      </c>
      <c r="BS80" s="32">
        <v>1.502</v>
      </c>
      <c r="BT80" s="3">
        <f t="shared" si="171"/>
        <v>1.1895722460393028</v>
      </c>
      <c r="BU80" s="3">
        <f t="shared" si="172"/>
        <v>0.16777608270185762</v>
      </c>
      <c r="BV80" s="3">
        <f t="shared" si="173"/>
        <v>2.0133129924222914</v>
      </c>
      <c r="BW80" s="3">
        <f t="shared" si="138"/>
        <v>2.1810890751241492</v>
      </c>
      <c r="BX80" s="18">
        <f t="shared" si="174"/>
        <v>0.8572551297158959</v>
      </c>
      <c r="BY80" s="18">
        <f t="shared" si="175"/>
        <v>41.529408017918477</v>
      </c>
      <c r="BZ80" s="39">
        <f t="shared" si="139"/>
        <v>4.8479212406630445E-2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9.2170427862382418</v>
      </c>
      <c r="H81" s="46">
        <f t="shared" si="140"/>
        <v>92531.126760563377</v>
      </c>
      <c r="I81" s="36">
        <v>1.2132000000000001</v>
      </c>
      <c r="J81" s="32">
        <v>0.111</v>
      </c>
      <c r="K81" s="32">
        <v>1.284</v>
      </c>
      <c r="L81" s="3">
        <f t="shared" si="141"/>
        <v>1.0169179520069673</v>
      </c>
      <c r="M81" s="3">
        <f t="shared" si="142"/>
        <v>1.1560349819374389</v>
      </c>
      <c r="N81" s="3">
        <f t="shared" si="143"/>
        <v>0</v>
      </c>
      <c r="O81" s="3">
        <f t="shared" si="126"/>
        <v>1.1560349819374389</v>
      </c>
      <c r="P81" s="18">
        <f t="shared" si="144"/>
        <v>0</v>
      </c>
      <c r="Q81" s="18">
        <f t="shared" si="145"/>
        <v>89.467294950164444</v>
      </c>
      <c r="R81" s="39">
        <f t="shared" si="178"/>
        <v>0</v>
      </c>
      <c r="S81" s="36">
        <v>0.96630000000000005</v>
      </c>
      <c r="T81" s="32">
        <v>0.154</v>
      </c>
      <c r="U81" s="32">
        <v>1.3140000000000001</v>
      </c>
      <c r="V81" s="3">
        <f t="shared" si="146"/>
        <v>1.0406777172407748</v>
      </c>
      <c r="W81" s="3">
        <f t="shared" si="147"/>
        <v>0.76805233698142239</v>
      </c>
      <c r="X81" s="3">
        <f t="shared" si="148"/>
        <v>1.5361046739628448</v>
      </c>
      <c r="Y81" s="3">
        <f t="shared" si="128"/>
        <v>2.3041570109442673</v>
      </c>
      <c r="Z81" s="18">
        <f t="shared" si="149"/>
        <v>0.17914412681602396</v>
      </c>
      <c r="AA81" s="18">
        <f t="shared" si="150"/>
        <v>76.573601789298451</v>
      </c>
      <c r="AB81" s="39">
        <f t="shared" si="129"/>
        <v>2.0060499154651534E-2</v>
      </c>
      <c r="AC81" s="36">
        <v>0.74150000000000005</v>
      </c>
      <c r="AD81" s="32">
        <v>0.157</v>
      </c>
      <c r="AE81" s="32">
        <v>1.363</v>
      </c>
      <c r="AF81" s="3">
        <f t="shared" si="151"/>
        <v>1.0794853337893273</v>
      </c>
      <c r="AG81" s="3">
        <f t="shared" si="152"/>
        <v>0.48662021672154882</v>
      </c>
      <c r="AH81" s="3">
        <f t="shared" si="153"/>
        <v>1.9464808668861953</v>
      </c>
      <c r="AI81" s="3">
        <f t="shared" si="130"/>
        <v>2.433101083607744</v>
      </c>
      <c r="AJ81" s="18">
        <f t="shared" si="154"/>
        <v>0.39301803775081928</v>
      </c>
      <c r="AK81" s="18">
        <f t="shared" si="155"/>
        <v>64.834022111037328</v>
      </c>
      <c r="AL81" s="39">
        <f t="shared" si="131"/>
        <v>3.0022522180601023E-2</v>
      </c>
      <c r="AM81" s="36">
        <v>0.65959999999999996</v>
      </c>
      <c r="AN81" s="32">
        <v>0.156</v>
      </c>
      <c r="AO81" s="32">
        <v>1.341</v>
      </c>
      <c r="AP81" s="3">
        <f t="shared" si="156"/>
        <v>1.0620615059512017</v>
      </c>
      <c r="AQ81" s="3">
        <f t="shared" si="157"/>
        <v>0.37273053704138809</v>
      </c>
      <c r="AR81" s="3">
        <f t="shared" si="158"/>
        <v>2.2363832222483282</v>
      </c>
      <c r="AS81" s="3">
        <f t="shared" si="132"/>
        <v>2.6091137592897162</v>
      </c>
      <c r="AT81" s="18">
        <f t="shared" si="159"/>
        <v>0.56701497912034615</v>
      </c>
      <c r="AU81" s="18">
        <f t="shared" si="160"/>
        <v>60.557013322560515</v>
      </c>
      <c r="AV81" s="39">
        <f t="shared" si="133"/>
        <v>3.6930210054054363E-2</v>
      </c>
      <c r="AW81" s="36">
        <v>0.48349999999999999</v>
      </c>
      <c r="AX81" s="32">
        <v>0.108</v>
      </c>
      <c r="AY81" s="32">
        <v>1.607</v>
      </c>
      <c r="AZ81" s="3">
        <f t="shared" si="161"/>
        <v>1.2727314243576295</v>
      </c>
      <c r="BA81" s="3">
        <f t="shared" si="162"/>
        <v>0.28760791637147787</v>
      </c>
      <c r="BB81" s="3">
        <f t="shared" si="163"/>
        <v>2.3008633309718229</v>
      </c>
      <c r="BC81" s="3">
        <f t="shared" si="134"/>
        <v>2.5884712473433007</v>
      </c>
      <c r="BD81" s="18">
        <f t="shared" si="164"/>
        <v>0.75163435738276674</v>
      </c>
      <c r="BE81" s="18">
        <f t="shared" si="165"/>
        <v>51.360661092392434</v>
      </c>
      <c r="BF81" s="39">
        <f t="shared" si="135"/>
        <v>4.4798164237660643E-2</v>
      </c>
      <c r="BG81" s="36">
        <v>0.47099999999999997</v>
      </c>
      <c r="BH81" s="32">
        <v>0.10100000000000001</v>
      </c>
      <c r="BI81" s="32">
        <v>1.554</v>
      </c>
      <c r="BJ81" s="3">
        <f t="shared" si="166"/>
        <v>1.2307558391112361</v>
      </c>
      <c r="BK81" s="3">
        <f t="shared" si="167"/>
        <v>0.2552230936474455</v>
      </c>
      <c r="BL81" s="3">
        <f t="shared" si="168"/>
        <v>2.5522309364744551</v>
      </c>
      <c r="BM81" s="3">
        <f t="shared" si="136"/>
        <v>2.8074540301219004</v>
      </c>
      <c r="BN81" s="18">
        <f t="shared" si="169"/>
        <v>0.82164559317643371</v>
      </c>
      <c r="BO81" s="18">
        <f t="shared" si="170"/>
        <v>50.707881973272045</v>
      </c>
      <c r="BP81" s="39">
        <f t="shared" si="137"/>
        <v>5.0332035911492566E-2</v>
      </c>
      <c r="BQ81" s="36">
        <v>0.44900000000000001</v>
      </c>
      <c r="BR81" s="32">
        <v>8.5000000000000006E-2</v>
      </c>
      <c r="BS81" s="32">
        <v>1.4510000000000001</v>
      </c>
      <c r="BT81" s="3">
        <f t="shared" si="171"/>
        <v>1.1491806451418298</v>
      </c>
      <c r="BU81" s="3">
        <f t="shared" si="172"/>
        <v>0.20221046705359033</v>
      </c>
      <c r="BV81" s="3">
        <f t="shared" si="173"/>
        <v>2.4265256046430839</v>
      </c>
      <c r="BW81" s="3">
        <f t="shared" si="138"/>
        <v>2.6287360716966743</v>
      </c>
      <c r="BX81" s="18">
        <f t="shared" si="174"/>
        <v>0.72342934970611517</v>
      </c>
      <c r="BY81" s="18">
        <f t="shared" si="175"/>
        <v>49.558990723620163</v>
      </c>
      <c r="BZ81" s="39">
        <f t="shared" si="139"/>
        <v>4.8962369273726651E-2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9.5733947207535426</v>
      </c>
      <c r="H82" s="46">
        <f t="shared" si="140"/>
        <v>96108.591549295772</v>
      </c>
      <c r="I82" s="35">
        <v>1.2189000000000001</v>
      </c>
      <c r="J82" s="31">
        <v>8.4000000000000005E-2</v>
      </c>
      <c r="K82" s="32">
        <v>1.3</v>
      </c>
      <c r="L82" s="3">
        <f t="shared" si="141"/>
        <v>1.0295898267983314</v>
      </c>
      <c r="M82" s="3">
        <f t="shared" si="142"/>
        <v>1.1961867407344589</v>
      </c>
      <c r="N82" s="3">
        <f t="shared" si="143"/>
        <v>0</v>
      </c>
      <c r="O82" s="3">
        <f t="shared" si="126"/>
        <v>1.1961867407344589</v>
      </c>
      <c r="P82" s="18">
        <f t="shared" si="144"/>
        <v>0</v>
      </c>
      <c r="Q82" s="18">
        <f t="shared" si="145"/>
        <v>100.58424003651045</v>
      </c>
      <c r="R82" s="39">
        <f t="shared" si="178"/>
        <v>0</v>
      </c>
      <c r="S82" s="35">
        <v>1.0188999999999999</v>
      </c>
      <c r="T82" s="31">
        <v>0.153</v>
      </c>
      <c r="U82" s="32">
        <v>1.3080000000000001</v>
      </c>
      <c r="V82" s="3">
        <f t="shared" si="146"/>
        <v>1.0359257641940134</v>
      </c>
      <c r="W82" s="3">
        <f t="shared" si="147"/>
        <v>0.84616437703819558</v>
      </c>
      <c r="X82" s="3">
        <f t="shared" si="148"/>
        <v>1.6923287540763912</v>
      </c>
      <c r="Y82" s="3">
        <f t="shared" si="128"/>
        <v>2.5384931311145866</v>
      </c>
      <c r="Z82" s="18">
        <f t="shared" si="149"/>
        <v>0.1763591682946293</v>
      </c>
      <c r="AA82" s="18">
        <f t="shared" si="150"/>
        <v>88.88091348621542</v>
      </c>
      <c r="AB82" s="39">
        <f t="shared" si="129"/>
        <v>1.9040406851116073E-2</v>
      </c>
      <c r="AC82" s="35">
        <v>0.87709999999999999</v>
      </c>
      <c r="AD82" s="31">
        <v>0.11</v>
      </c>
      <c r="AE82" s="32">
        <v>1.296</v>
      </c>
      <c r="AF82" s="3">
        <f t="shared" si="151"/>
        <v>1.0264218581004902</v>
      </c>
      <c r="AG82" s="3">
        <f t="shared" si="152"/>
        <v>0.61557978625126264</v>
      </c>
      <c r="AH82" s="3">
        <f t="shared" si="153"/>
        <v>2.4623191450050506</v>
      </c>
      <c r="AI82" s="3">
        <f t="shared" si="130"/>
        <v>3.0778989312563132</v>
      </c>
      <c r="AJ82" s="18">
        <f t="shared" si="154"/>
        <v>0.24895669340650034</v>
      </c>
      <c r="AK82" s="18">
        <f t="shared" si="155"/>
        <v>80.583254962056259</v>
      </c>
      <c r="AL82" s="39">
        <f t="shared" si="131"/>
        <v>3.0556213523075824E-2</v>
      </c>
      <c r="AM82" s="35">
        <v>0.75480000000000003</v>
      </c>
      <c r="AN82" s="31">
        <v>7.0000000000000007E-2</v>
      </c>
      <c r="AO82" s="32">
        <v>1.2569999999999999</v>
      </c>
      <c r="AP82" s="3">
        <f t="shared" si="156"/>
        <v>0.99553416329654021</v>
      </c>
      <c r="AQ82" s="3">
        <f t="shared" si="157"/>
        <v>0.42885498608361899</v>
      </c>
      <c r="AR82" s="3">
        <f t="shared" si="158"/>
        <v>2.5731299165017139</v>
      </c>
      <c r="AS82" s="3">
        <f t="shared" si="132"/>
        <v>3.0019849025853329</v>
      </c>
      <c r="AT82" s="18">
        <f t="shared" si="159"/>
        <v>0.22355324246367772</v>
      </c>
      <c r="AU82" s="18">
        <f t="shared" si="160"/>
        <v>73.426670776550878</v>
      </c>
      <c r="AV82" s="39">
        <f t="shared" si="133"/>
        <v>3.5043532401627747E-2</v>
      </c>
      <c r="AW82" s="35">
        <v>0.62450000000000006</v>
      </c>
      <c r="AX82" s="31">
        <v>7.5999999999999998E-2</v>
      </c>
      <c r="AY82" s="32">
        <v>1.3939999999999999</v>
      </c>
      <c r="AZ82" s="3">
        <f t="shared" si="161"/>
        <v>1.1040370911975952</v>
      </c>
      <c r="BA82" s="3">
        <f t="shared" si="162"/>
        <v>0.36104934242469827</v>
      </c>
      <c r="BB82" s="3">
        <f t="shared" si="163"/>
        <v>2.8883947393975862</v>
      </c>
      <c r="BC82" s="3">
        <f t="shared" si="134"/>
        <v>3.2494440818222845</v>
      </c>
      <c r="BD82" s="18">
        <f t="shared" si="164"/>
        <v>0.39800658212357642</v>
      </c>
      <c r="BE82" s="18">
        <f t="shared" si="165"/>
        <v>65.801953529033682</v>
      </c>
      <c r="BF82" s="39">
        <f t="shared" si="135"/>
        <v>4.3895273384598602E-2</v>
      </c>
      <c r="BG82" s="35">
        <v>0.56859999999999999</v>
      </c>
      <c r="BH82" s="31">
        <v>7.6999999999999999E-2</v>
      </c>
      <c r="BI82" s="32">
        <v>1.35</v>
      </c>
      <c r="BJ82" s="3">
        <f t="shared" si="166"/>
        <v>1.069189435521344</v>
      </c>
      <c r="BK82" s="3">
        <f t="shared" si="167"/>
        <v>0.28070966965510008</v>
      </c>
      <c r="BL82" s="3">
        <f t="shared" si="168"/>
        <v>2.8070966965510005</v>
      </c>
      <c r="BM82" s="3">
        <f t="shared" si="136"/>
        <v>3.0878063662061006</v>
      </c>
      <c r="BN82" s="18">
        <f t="shared" si="169"/>
        <v>0.47273677675930509</v>
      </c>
      <c r="BO82" s="18">
        <f t="shared" si="170"/>
        <v>62.530873758226221</v>
      </c>
      <c r="BP82" s="39">
        <f t="shared" si="137"/>
        <v>4.4891371699115494E-2</v>
      </c>
      <c r="BQ82" s="35">
        <v>0.52690000000000003</v>
      </c>
      <c r="BR82" s="31">
        <v>7.1999999999999995E-2</v>
      </c>
      <c r="BS82" s="32">
        <v>1.337</v>
      </c>
      <c r="BT82" s="3">
        <f t="shared" si="171"/>
        <v>1.0588935372533608</v>
      </c>
      <c r="BU82" s="3">
        <f t="shared" si="172"/>
        <v>0.23642605577477846</v>
      </c>
      <c r="BV82" s="3">
        <f t="shared" si="173"/>
        <v>2.8371126692973414</v>
      </c>
      <c r="BW82" s="3">
        <f t="shared" si="138"/>
        <v>3.0735387250721198</v>
      </c>
      <c r="BX82" s="18">
        <f t="shared" si="174"/>
        <v>0.52028066249995819</v>
      </c>
      <c r="BY82" s="18">
        <f t="shared" si="175"/>
        <v>60.090730172489714</v>
      </c>
      <c r="BZ82" s="39">
        <f t="shared" si="139"/>
        <v>4.7213815860673414E-2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9.9297466552688434</v>
      </c>
      <c r="H83" s="46">
        <f t="shared" si="140"/>
        <v>99686.056338028182</v>
      </c>
      <c r="I83" s="36">
        <v>1.1660999999999999</v>
      </c>
      <c r="J83" s="32">
        <v>0.14299999999999999</v>
      </c>
      <c r="K83" s="32">
        <v>1.298</v>
      </c>
      <c r="L83" s="3">
        <f t="shared" si="141"/>
        <v>1.0280058424494107</v>
      </c>
      <c r="M83" s="3">
        <f t="shared" si="142"/>
        <v>1.0914330510019601</v>
      </c>
      <c r="N83" s="3">
        <f t="shared" si="143"/>
        <v>0</v>
      </c>
      <c r="O83" s="3">
        <f t="shared" si="126"/>
        <v>1.0914330510019601</v>
      </c>
      <c r="P83" s="18">
        <f t="shared" si="144"/>
        <v>0</v>
      </c>
      <c r="Q83" s="18">
        <f t="shared" si="145"/>
        <v>108.79200963166015</v>
      </c>
      <c r="R83" s="39">
        <f t="shared" si="178"/>
        <v>0</v>
      </c>
      <c r="S83" s="36">
        <v>1.0568</v>
      </c>
      <c r="T83" s="32">
        <v>0.13600000000000001</v>
      </c>
      <c r="U83" s="32">
        <v>1.3009999999999999</v>
      </c>
      <c r="V83" s="3">
        <f t="shared" si="146"/>
        <v>1.0303818189727916</v>
      </c>
      <c r="W83" s="3">
        <f t="shared" si="147"/>
        <v>0.90056761987936806</v>
      </c>
      <c r="X83" s="3">
        <f t="shared" si="148"/>
        <v>1.8011352397587361</v>
      </c>
      <c r="Y83" s="3">
        <f t="shared" si="128"/>
        <v>2.7017028596381043</v>
      </c>
      <c r="Z83" s="18">
        <f t="shared" si="149"/>
        <v>0.15509029595684878</v>
      </c>
      <c r="AA83" s="18">
        <f t="shared" si="150"/>
        <v>101.65500305778076</v>
      </c>
      <c r="AB83" s="39">
        <f t="shared" si="129"/>
        <v>1.7718117019139432E-2</v>
      </c>
      <c r="AC83" s="36">
        <v>0.90790000000000004</v>
      </c>
      <c r="AD83" s="32">
        <v>0.122</v>
      </c>
      <c r="AE83" s="32">
        <v>1.2849999999999999</v>
      </c>
      <c r="AF83" s="3">
        <f t="shared" si="151"/>
        <v>1.0177099441814275</v>
      </c>
      <c r="AG83" s="3">
        <f t="shared" si="152"/>
        <v>0.64842300265081965</v>
      </c>
      <c r="AH83" s="3">
        <f t="shared" si="153"/>
        <v>2.5936920106032786</v>
      </c>
      <c r="AI83" s="3">
        <f t="shared" si="130"/>
        <v>3.2421150132540983</v>
      </c>
      <c r="AJ83" s="18">
        <f t="shared" si="154"/>
        <v>0.27144834923609218</v>
      </c>
      <c r="AK83" s="18">
        <f t="shared" si="155"/>
        <v>91.932219170766672</v>
      </c>
      <c r="AL83" s="39">
        <f t="shared" si="131"/>
        <v>2.8213090405067053E-2</v>
      </c>
      <c r="AM83" s="36">
        <v>0.78249999999999997</v>
      </c>
      <c r="AN83" s="32">
        <v>8.3000000000000004E-2</v>
      </c>
      <c r="AO83" s="32">
        <v>1.2709999999999999</v>
      </c>
      <c r="AP83" s="3">
        <f t="shared" si="156"/>
        <v>1.0066220537389838</v>
      </c>
      <c r="AQ83" s="3">
        <f t="shared" si="157"/>
        <v>0.47123324183867832</v>
      </c>
      <c r="AR83" s="3">
        <f t="shared" si="158"/>
        <v>2.8273994510320697</v>
      </c>
      <c r="AS83" s="3">
        <f t="shared" si="132"/>
        <v>3.2986326928707479</v>
      </c>
      <c r="AT83" s="18">
        <f t="shared" si="159"/>
        <v>0.27100766319252101</v>
      </c>
      <c r="AU83" s="18">
        <f t="shared" si="160"/>
        <v>83.743924345840071</v>
      </c>
      <c r="AV83" s="39">
        <f t="shared" si="133"/>
        <v>3.3762442745764627E-2</v>
      </c>
      <c r="AW83" s="36">
        <v>0.68359999999999999</v>
      </c>
      <c r="AX83" s="32">
        <v>6.0999999999999999E-2</v>
      </c>
      <c r="AY83" s="32">
        <v>1.2390000000000001</v>
      </c>
      <c r="AZ83" s="3">
        <f t="shared" si="161"/>
        <v>0.98127830415625583</v>
      </c>
      <c r="BA83" s="3">
        <f t="shared" si="162"/>
        <v>0.34176127109212756</v>
      </c>
      <c r="BB83" s="3">
        <f t="shared" si="163"/>
        <v>2.7340901687370205</v>
      </c>
      <c r="BC83" s="3">
        <f t="shared" si="134"/>
        <v>3.0758514398291479</v>
      </c>
      <c r="BD83" s="18">
        <f t="shared" si="164"/>
        <v>0.25236176858251247</v>
      </c>
      <c r="BE83" s="18">
        <f t="shared" si="165"/>
        <v>77.286010803693031</v>
      </c>
      <c r="BF83" s="39">
        <f t="shared" si="135"/>
        <v>3.5376262020841355E-2</v>
      </c>
      <c r="BG83" s="36">
        <v>0.62709999999999999</v>
      </c>
      <c r="BH83" s="32">
        <v>7.4999999999999997E-2</v>
      </c>
      <c r="BI83" s="32">
        <v>1.2829999999999999</v>
      </c>
      <c r="BJ83" s="3">
        <f t="shared" si="166"/>
        <v>1.016125959832507</v>
      </c>
      <c r="BK83" s="3">
        <f t="shared" si="167"/>
        <v>0.30839195471297182</v>
      </c>
      <c r="BL83" s="3">
        <f t="shared" si="168"/>
        <v>3.0839195471297183</v>
      </c>
      <c r="BM83" s="3">
        <f t="shared" si="136"/>
        <v>3.3923115018426899</v>
      </c>
      <c r="BN83" s="18">
        <f t="shared" si="169"/>
        <v>0.41588734333758082</v>
      </c>
      <c r="BO83" s="18">
        <f t="shared" si="170"/>
        <v>73.596707313993264</v>
      </c>
      <c r="BP83" s="39">
        <f t="shared" si="137"/>
        <v>4.1902955440281761E-2</v>
      </c>
      <c r="BQ83" s="36">
        <v>0.57289999999999996</v>
      </c>
      <c r="BR83" s="32">
        <v>4.2000000000000003E-2</v>
      </c>
      <c r="BS83" s="32">
        <v>1.236</v>
      </c>
      <c r="BT83" s="3">
        <f t="shared" si="171"/>
        <v>0.97890232763287499</v>
      </c>
      <c r="BU83" s="3">
        <f t="shared" si="172"/>
        <v>0.23887500624449159</v>
      </c>
      <c r="BV83" s="3">
        <f t="shared" si="173"/>
        <v>2.8665000749338989</v>
      </c>
      <c r="BW83" s="3">
        <f t="shared" si="138"/>
        <v>3.1053750811783907</v>
      </c>
      <c r="BX83" s="18">
        <f t="shared" si="174"/>
        <v>0.25937529352478855</v>
      </c>
      <c r="BY83" s="18">
        <f t="shared" si="175"/>
        <v>70.057587860157355</v>
      </c>
      <c r="BZ83" s="39">
        <f t="shared" si="139"/>
        <v>4.0916339863938049E-2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10.286098589784142</v>
      </c>
      <c r="H84" s="46">
        <f t="shared" si="140"/>
        <v>103263.52112676055</v>
      </c>
      <c r="I84" s="37">
        <v>1.2766999999999999</v>
      </c>
      <c r="J84" s="33">
        <v>0.13</v>
      </c>
      <c r="K84" s="33">
        <v>1.296</v>
      </c>
      <c r="L84" s="3">
        <f t="shared" si="141"/>
        <v>1.0264218581004902</v>
      </c>
      <c r="M84" s="3">
        <f t="shared" si="142"/>
        <v>1.3042590090230863</v>
      </c>
      <c r="N84" s="3">
        <f t="shared" si="143"/>
        <v>0</v>
      </c>
      <c r="O84" s="3">
        <f t="shared" si="126"/>
        <v>1.3042590090230863</v>
      </c>
      <c r="P84" s="18">
        <f t="shared" si="144"/>
        <v>0</v>
      </c>
      <c r="Q84" s="18">
        <f t="shared" si="145"/>
        <v>128.95778960097596</v>
      </c>
      <c r="R84" s="39">
        <f t="shared" si="178"/>
        <v>0</v>
      </c>
      <c r="S84" s="37">
        <v>1.0759000000000001</v>
      </c>
      <c r="T84" s="33">
        <v>0.151</v>
      </c>
      <c r="U84" s="33">
        <v>1.298</v>
      </c>
      <c r="V84" s="3">
        <f t="shared" si="146"/>
        <v>1.0280058424494107</v>
      </c>
      <c r="W84" s="3">
        <f t="shared" si="147"/>
        <v>0.92911468725259305</v>
      </c>
      <c r="X84" s="3">
        <f t="shared" si="148"/>
        <v>1.8582293745051861</v>
      </c>
      <c r="Y84" s="3">
        <f t="shared" si="128"/>
        <v>2.7873440617577794</v>
      </c>
      <c r="Z84" s="18">
        <f t="shared" si="149"/>
        <v>0.17140261974540297</v>
      </c>
      <c r="AA84" s="18">
        <f t="shared" si="150"/>
        <v>114.3831714032634</v>
      </c>
      <c r="AB84" s="39">
        <f t="shared" si="129"/>
        <v>1.6245653549453603E-2</v>
      </c>
      <c r="AC84" s="37">
        <v>0.95650000000000002</v>
      </c>
      <c r="AD84" s="33">
        <v>0.09</v>
      </c>
      <c r="AE84" s="33">
        <v>1.2809999999999999</v>
      </c>
      <c r="AF84" s="3">
        <f t="shared" si="151"/>
        <v>1.0145419754835865</v>
      </c>
      <c r="AG84" s="3">
        <f t="shared" si="152"/>
        <v>0.71522771277187802</v>
      </c>
      <c r="AH84" s="3">
        <f t="shared" si="153"/>
        <v>2.8609108510875121</v>
      </c>
      <c r="AI84" s="3">
        <f t="shared" si="130"/>
        <v>3.5761385638593901</v>
      </c>
      <c r="AJ84" s="18">
        <f t="shared" si="154"/>
        <v>0.19900403756363017</v>
      </c>
      <c r="AK84" s="18">
        <f t="shared" si="155"/>
        <v>105.71678986538048</v>
      </c>
      <c r="AL84" s="39">
        <f t="shared" si="131"/>
        <v>2.7062029169922674E-2</v>
      </c>
      <c r="AM84" s="37">
        <v>0.86299999999999999</v>
      </c>
      <c r="AN84" s="33">
        <v>7.1999999999999995E-2</v>
      </c>
      <c r="AO84" s="33">
        <v>1.2609999999999999</v>
      </c>
      <c r="AP84" s="3">
        <f t="shared" si="156"/>
        <v>0.99870213199438129</v>
      </c>
      <c r="AQ84" s="3">
        <f t="shared" si="157"/>
        <v>0.56419325523589836</v>
      </c>
      <c r="AR84" s="3">
        <f t="shared" si="158"/>
        <v>3.3851595314153902</v>
      </c>
      <c r="AS84" s="3">
        <f t="shared" si="132"/>
        <v>3.9493527866512883</v>
      </c>
      <c r="AT84" s="18">
        <f t="shared" si="159"/>
        <v>0.23140623028680177</v>
      </c>
      <c r="AU84" s="18">
        <f t="shared" si="160"/>
        <v>98.93030181017069</v>
      </c>
      <c r="AV84" s="39">
        <f t="shared" si="133"/>
        <v>3.4217620582123541E-2</v>
      </c>
      <c r="AW84" s="37">
        <v>0.71789999999999998</v>
      </c>
      <c r="AX84" s="33">
        <v>9.4E-2</v>
      </c>
      <c r="AY84" s="33">
        <v>1.2989999999999999</v>
      </c>
      <c r="AZ84" s="3">
        <f t="shared" si="161"/>
        <v>1.0287978346238711</v>
      </c>
      <c r="BA84" s="3">
        <f t="shared" si="162"/>
        <v>0.41430706025420472</v>
      </c>
      <c r="BB84" s="3">
        <f t="shared" si="163"/>
        <v>3.3144564820336377</v>
      </c>
      <c r="BC84" s="3">
        <f t="shared" si="134"/>
        <v>3.7287635422878425</v>
      </c>
      <c r="BD84" s="18">
        <f t="shared" si="164"/>
        <v>0.42746176074679915</v>
      </c>
      <c r="BE84" s="18">
        <f t="shared" si="165"/>
        <v>88.398543341604451</v>
      </c>
      <c r="BF84" s="39">
        <f t="shared" si="135"/>
        <v>3.7494469441938204E-2</v>
      </c>
      <c r="BG84" s="37">
        <v>0.68120000000000003</v>
      </c>
      <c r="BH84" s="33">
        <v>5.6000000000000001E-2</v>
      </c>
      <c r="BI84" s="33">
        <v>1.244</v>
      </c>
      <c r="BJ84" s="3">
        <f t="shared" si="166"/>
        <v>0.98523826502855705</v>
      </c>
      <c r="BK84" s="3">
        <f t="shared" si="167"/>
        <v>0.3421103117435661</v>
      </c>
      <c r="BL84" s="3">
        <f t="shared" si="168"/>
        <v>3.4211031174356612</v>
      </c>
      <c r="BM84" s="3">
        <f t="shared" si="136"/>
        <v>3.7632134291792272</v>
      </c>
      <c r="BN84" s="18">
        <f t="shared" si="169"/>
        <v>0.29193752061214134</v>
      </c>
      <c r="BO84" s="18">
        <f t="shared" si="170"/>
        <v>85.73475605148468</v>
      </c>
      <c r="BP84" s="39">
        <f t="shared" si="137"/>
        <v>3.9903339963797767E-2</v>
      </c>
      <c r="BQ84" s="37">
        <v>0.59870000000000001</v>
      </c>
      <c r="BR84" s="33">
        <v>6.8000000000000005E-2</v>
      </c>
      <c r="BS84" s="33">
        <v>1.252</v>
      </c>
      <c r="BT84" s="3">
        <f t="shared" si="171"/>
        <v>0.9915742024242391</v>
      </c>
      <c r="BU84" s="3">
        <f t="shared" si="172"/>
        <v>0.26767221913237105</v>
      </c>
      <c r="BV84" s="3">
        <f t="shared" si="173"/>
        <v>3.2120666295884521</v>
      </c>
      <c r="BW84" s="3">
        <f t="shared" si="138"/>
        <v>3.4797388487208232</v>
      </c>
      <c r="BX84" s="18">
        <f t="shared" si="174"/>
        <v>0.43088357966268059</v>
      </c>
      <c r="BY84" s="18">
        <f t="shared" si="175"/>
        <v>79.746678355711325</v>
      </c>
      <c r="BZ84" s="39">
        <f t="shared" si="139"/>
        <v>4.027837517270598E-2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10.642450524299441</v>
      </c>
      <c r="H85" s="46">
        <f t="shared" si="140"/>
        <v>106840.98591549294</v>
      </c>
      <c r="I85" s="37">
        <v>1.3479000000000001</v>
      </c>
      <c r="J85" s="33">
        <v>7.0000000000000007E-2</v>
      </c>
      <c r="K85" s="33">
        <v>1.3140000000000001</v>
      </c>
      <c r="L85" s="3">
        <f t="shared" si="141"/>
        <v>1.0406777172407748</v>
      </c>
      <c r="M85" s="3">
        <f t="shared" si="142"/>
        <v>1.4944527979955051</v>
      </c>
      <c r="N85" s="3">
        <f t="shared" si="143"/>
        <v>0</v>
      </c>
      <c r="O85" s="3">
        <f t="shared" si="126"/>
        <v>1.4944527979955051</v>
      </c>
      <c r="P85" s="18">
        <f t="shared" si="144"/>
        <v>0</v>
      </c>
      <c r="Q85" s="18">
        <f t="shared" si="145"/>
        <v>148.55415911172963</v>
      </c>
      <c r="R85" s="39">
        <f t="shared" si="178"/>
        <v>0</v>
      </c>
      <c r="S85" s="37">
        <v>1.1765000000000001</v>
      </c>
      <c r="T85" s="33">
        <v>8.2000000000000003E-2</v>
      </c>
      <c r="U85" s="33">
        <v>1.298</v>
      </c>
      <c r="V85" s="3">
        <f t="shared" si="146"/>
        <v>1.0280058424494107</v>
      </c>
      <c r="W85" s="3">
        <f t="shared" si="147"/>
        <v>1.1109880135530183</v>
      </c>
      <c r="X85" s="3">
        <f t="shared" si="148"/>
        <v>2.2219760271060367</v>
      </c>
      <c r="Y85" s="3">
        <f t="shared" si="128"/>
        <v>3.3329640406590553</v>
      </c>
      <c r="Z85" s="18">
        <f t="shared" si="149"/>
        <v>9.3079568338563234E-2</v>
      </c>
      <c r="AA85" s="18">
        <f t="shared" si="150"/>
        <v>134.77517601104753</v>
      </c>
      <c r="AB85" s="39">
        <f t="shared" si="129"/>
        <v>1.6486537750274585E-2</v>
      </c>
      <c r="AC85" s="37">
        <v>1.0739000000000001</v>
      </c>
      <c r="AD85" s="33">
        <v>8.1000000000000003E-2</v>
      </c>
      <c r="AE85" s="33">
        <v>1.2789999999999999</v>
      </c>
      <c r="AF85" s="3">
        <f t="shared" si="151"/>
        <v>1.0129579911346658</v>
      </c>
      <c r="AG85" s="3">
        <f t="shared" si="152"/>
        <v>0.89876240794785078</v>
      </c>
      <c r="AH85" s="3">
        <f t="shared" si="153"/>
        <v>3.5950496317914031</v>
      </c>
      <c r="AI85" s="3">
        <f t="shared" si="130"/>
        <v>4.4938120397392538</v>
      </c>
      <c r="AJ85" s="18">
        <f t="shared" si="154"/>
        <v>0.17854480845730869</v>
      </c>
      <c r="AK85" s="18">
        <f t="shared" si="155"/>
        <v>126.52707994261122</v>
      </c>
      <c r="AL85" s="39">
        <f t="shared" si="131"/>
        <v>2.8413282227188096E-2</v>
      </c>
      <c r="AM85" s="37">
        <v>0.95440000000000003</v>
      </c>
      <c r="AN85" s="33">
        <v>7.5999999999999998E-2</v>
      </c>
      <c r="AO85" s="33">
        <v>1.27</v>
      </c>
      <c r="AP85" s="3">
        <f t="shared" si="156"/>
        <v>1.0058300615645237</v>
      </c>
      <c r="AQ85" s="3">
        <f t="shared" si="157"/>
        <v>0.69991359401993558</v>
      </c>
      <c r="AR85" s="3">
        <f t="shared" si="158"/>
        <v>4.1994815641196128</v>
      </c>
      <c r="AS85" s="3">
        <f t="shared" si="132"/>
        <v>4.8993951581395487</v>
      </c>
      <c r="AT85" s="18">
        <f t="shared" si="159"/>
        <v>0.24776126637749479</v>
      </c>
      <c r="AU85" s="18">
        <f t="shared" si="160"/>
        <v>116.92037935607965</v>
      </c>
      <c r="AV85" s="39">
        <f t="shared" si="133"/>
        <v>3.5917447302579654E-2</v>
      </c>
      <c r="AW85" s="37">
        <v>0.83520000000000005</v>
      </c>
      <c r="AX85" s="33">
        <v>4.5999999999999999E-2</v>
      </c>
      <c r="AY85" s="33">
        <v>1.2589999999999999</v>
      </c>
      <c r="AZ85" s="3">
        <f t="shared" si="161"/>
        <v>0.99711814764546081</v>
      </c>
      <c r="BA85" s="3">
        <f t="shared" si="162"/>
        <v>0.52675486692831752</v>
      </c>
      <c r="BB85" s="3">
        <f t="shared" si="163"/>
        <v>4.2140389354265402</v>
      </c>
      <c r="BC85" s="3">
        <f t="shared" si="134"/>
        <v>4.7407938023548581</v>
      </c>
      <c r="BD85" s="18">
        <f t="shared" si="164"/>
        <v>0.19649902801276187</v>
      </c>
      <c r="BE85" s="18">
        <f t="shared" si="165"/>
        <v>107.33779600951426</v>
      </c>
      <c r="BF85" s="39">
        <f t="shared" si="135"/>
        <v>3.925959999265323E-2</v>
      </c>
      <c r="BG85" s="37">
        <v>0.71499999999999997</v>
      </c>
      <c r="BH85" s="33">
        <v>0.13300000000000001</v>
      </c>
      <c r="BI85" s="33">
        <v>1.2729999999999999</v>
      </c>
      <c r="BJ85" s="3">
        <f t="shared" si="166"/>
        <v>1.0082060380879043</v>
      </c>
      <c r="BK85" s="3">
        <f t="shared" si="167"/>
        <v>0.39467990620478877</v>
      </c>
      <c r="BL85" s="3">
        <f t="shared" si="168"/>
        <v>3.9467990620478872</v>
      </c>
      <c r="BM85" s="3">
        <f t="shared" si="136"/>
        <v>4.3414789682526758</v>
      </c>
      <c r="BN85" s="18">
        <f t="shared" si="169"/>
        <v>0.72605509245514965</v>
      </c>
      <c r="BO85" s="18">
        <f t="shared" si="170"/>
        <v>97.674821863061581</v>
      </c>
      <c r="BP85" s="39">
        <f t="shared" si="137"/>
        <v>4.0407537856390785E-2</v>
      </c>
      <c r="BQ85" s="37">
        <v>0.64659999999999995</v>
      </c>
      <c r="BR85" s="33">
        <v>9.8000000000000004E-2</v>
      </c>
      <c r="BS85" s="33">
        <v>1.2769999999999999</v>
      </c>
      <c r="BT85" s="3">
        <f t="shared" si="171"/>
        <v>1.0113740067857453</v>
      </c>
      <c r="BU85" s="3">
        <f t="shared" si="172"/>
        <v>0.32480994689167886</v>
      </c>
      <c r="BV85" s="3">
        <f t="shared" si="173"/>
        <v>3.8977193627001463</v>
      </c>
      <c r="BW85" s="3">
        <f t="shared" si="138"/>
        <v>4.2225293095918248</v>
      </c>
      <c r="BX85" s="18">
        <f t="shared" si="174"/>
        <v>0.64602636720933448</v>
      </c>
      <c r="BY85" s="18">
        <f t="shared" si="175"/>
        <v>92.176091150770716</v>
      </c>
      <c r="BZ85" s="39">
        <f t="shared" si="139"/>
        <v>4.2285578766024255E-2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10.998802458814744</v>
      </c>
      <c r="H86" s="46">
        <f t="shared" si="140"/>
        <v>110418.45070422534</v>
      </c>
      <c r="I86" s="37">
        <v>1.3734999999999999</v>
      </c>
      <c r="J86" s="33">
        <v>0.217</v>
      </c>
      <c r="K86" s="33">
        <v>1.319</v>
      </c>
      <c r="L86" s="3">
        <f t="shared" si="141"/>
        <v>1.0446376781130762</v>
      </c>
      <c r="M86" s="3">
        <f t="shared" si="142"/>
        <v>1.5635905753103188</v>
      </c>
      <c r="N86" s="3">
        <f t="shared" si="143"/>
        <v>0</v>
      </c>
      <c r="O86" s="3">
        <f t="shared" si="126"/>
        <v>1.5635905753103188</v>
      </c>
      <c r="P86" s="18">
        <f t="shared" si="144"/>
        <v>0</v>
      </c>
      <c r="Q86" s="18">
        <f t="shared" si="145"/>
        <v>166.25370560006328</v>
      </c>
      <c r="R86" s="39">
        <f t="shared" si="178"/>
        <v>0</v>
      </c>
      <c r="S86" s="37">
        <v>1.232</v>
      </c>
      <c r="T86" s="33">
        <v>0.19</v>
      </c>
      <c r="U86" s="33">
        <v>1.3009999999999999</v>
      </c>
      <c r="V86" s="3">
        <f t="shared" si="146"/>
        <v>1.0303818189727916</v>
      </c>
      <c r="W86" s="3">
        <f t="shared" si="147"/>
        <v>1.223917470882294</v>
      </c>
      <c r="X86" s="3">
        <f t="shared" si="148"/>
        <v>2.4478349417645879</v>
      </c>
      <c r="Y86" s="3">
        <f t="shared" si="128"/>
        <v>3.6717524126468817</v>
      </c>
      <c r="Z86" s="18">
        <f t="shared" si="149"/>
        <v>0.2166702664103034</v>
      </c>
      <c r="AA86" s="18">
        <f t="shared" si="150"/>
        <v>153.69704729079777</v>
      </c>
      <c r="AB86" s="39">
        <f t="shared" si="129"/>
        <v>1.5926362834630371E-2</v>
      </c>
      <c r="AC86" s="37">
        <v>1.1504000000000001</v>
      </c>
      <c r="AD86" s="33">
        <v>9.5000000000000001E-2</v>
      </c>
      <c r="AE86" s="33">
        <v>1.2789999999999999</v>
      </c>
      <c r="AF86" s="3">
        <f t="shared" si="151"/>
        <v>1.0129579911346658</v>
      </c>
      <c r="AG86" s="3">
        <f t="shared" si="152"/>
        <v>1.0313711060552624</v>
      </c>
      <c r="AH86" s="3">
        <f t="shared" si="153"/>
        <v>4.1254844242210496</v>
      </c>
      <c r="AI86" s="3">
        <f t="shared" si="130"/>
        <v>5.1568555302763119</v>
      </c>
      <c r="AJ86" s="18">
        <f t="shared" si="154"/>
        <v>0.20940440498079416</v>
      </c>
      <c r="AK86" s="18">
        <f t="shared" si="155"/>
        <v>146.45589309973016</v>
      </c>
      <c r="AL86" s="39">
        <f t="shared" si="131"/>
        <v>2.8168784040747151E-2</v>
      </c>
      <c r="AM86" s="37">
        <v>0.98709999999999998</v>
      </c>
      <c r="AN86" s="33">
        <v>6.8000000000000005E-2</v>
      </c>
      <c r="AO86" s="33">
        <v>1.278</v>
      </c>
      <c r="AP86" s="3">
        <f t="shared" si="156"/>
        <v>1.0121659989602056</v>
      </c>
      <c r="AQ86" s="3">
        <f t="shared" si="157"/>
        <v>0.75815872431958509</v>
      </c>
      <c r="AR86" s="3">
        <f t="shared" si="158"/>
        <v>4.5489523459175105</v>
      </c>
      <c r="AS86" s="3">
        <f t="shared" si="132"/>
        <v>5.3071110702370952</v>
      </c>
      <c r="AT86" s="18">
        <f t="shared" si="159"/>
        <v>0.22448276257214703</v>
      </c>
      <c r="AU86" s="18">
        <f t="shared" si="160"/>
        <v>131.96471075412552</v>
      </c>
      <c r="AV86" s="39">
        <f t="shared" si="133"/>
        <v>3.4470975762550975E-2</v>
      </c>
      <c r="AW86" s="37">
        <v>0.87070000000000003</v>
      </c>
      <c r="AX86" s="33">
        <v>4.8000000000000001E-2</v>
      </c>
      <c r="AY86" s="33">
        <v>1.2729999999999999</v>
      </c>
      <c r="AZ86" s="3">
        <f t="shared" si="161"/>
        <v>1.0082060380879043</v>
      </c>
      <c r="BA86" s="3">
        <f t="shared" si="162"/>
        <v>0.58528854129848129</v>
      </c>
      <c r="BB86" s="3">
        <f t="shared" si="163"/>
        <v>4.6823083303878503</v>
      </c>
      <c r="BC86" s="3">
        <f t="shared" si="134"/>
        <v>5.2675968716863313</v>
      </c>
      <c r="BD86" s="18">
        <f t="shared" si="164"/>
        <v>0.20962793646825378</v>
      </c>
      <c r="BE86" s="18">
        <f t="shared" si="165"/>
        <v>121.63541727569081</v>
      </c>
      <c r="BF86" s="39">
        <f t="shared" si="135"/>
        <v>3.8494613125511293E-2</v>
      </c>
      <c r="BG86" s="37">
        <v>0.78010000000000002</v>
      </c>
      <c r="BH86" s="33">
        <v>5.2999999999999999E-2</v>
      </c>
      <c r="BI86" s="33">
        <v>1.266</v>
      </c>
      <c r="BJ86" s="3">
        <f t="shared" si="166"/>
        <v>1.0026620928666827</v>
      </c>
      <c r="BK86" s="3">
        <f t="shared" si="167"/>
        <v>0.46466942018808816</v>
      </c>
      <c r="BL86" s="3">
        <f t="shared" si="168"/>
        <v>4.646694201880881</v>
      </c>
      <c r="BM86" s="3">
        <f t="shared" si="136"/>
        <v>5.1113636220689695</v>
      </c>
      <c r="BN86" s="18">
        <f t="shared" si="169"/>
        <v>0.28615702267612092</v>
      </c>
      <c r="BO86" s="18">
        <f t="shared" si="170"/>
        <v>113.5956063723731</v>
      </c>
      <c r="BP86" s="39">
        <f t="shared" si="137"/>
        <v>4.0905580332471166E-2</v>
      </c>
      <c r="BQ86" s="37">
        <v>0.70579999999999998</v>
      </c>
      <c r="BR86" s="33">
        <v>5.3999999999999999E-2</v>
      </c>
      <c r="BS86" s="33">
        <v>1.268</v>
      </c>
      <c r="BT86" s="3">
        <f t="shared" si="171"/>
        <v>1.0042460772156032</v>
      </c>
      <c r="BU86" s="3">
        <f t="shared" si="172"/>
        <v>0.38157326708597522</v>
      </c>
      <c r="BV86" s="3">
        <f t="shared" si="173"/>
        <v>4.5788792050317024</v>
      </c>
      <c r="BW86" s="3">
        <f t="shared" si="138"/>
        <v>4.9604524721176775</v>
      </c>
      <c r="BX86" s="18">
        <f t="shared" si="174"/>
        <v>0.35097375369985706</v>
      </c>
      <c r="BY86" s="18">
        <f t="shared" si="175"/>
        <v>107.00225151457502</v>
      </c>
      <c r="BZ86" s="39">
        <f t="shared" si="139"/>
        <v>4.2792363153293114E-2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11.355154393330045</v>
      </c>
      <c r="H87" s="46">
        <f t="shared" si="140"/>
        <v>113995.91549295773</v>
      </c>
      <c r="I87" s="37">
        <v>1.5481</v>
      </c>
      <c r="J87" s="33">
        <v>0.14399999999999999</v>
      </c>
      <c r="K87" s="33">
        <v>1.2709999999999999</v>
      </c>
      <c r="L87" s="3">
        <f t="shared" si="141"/>
        <v>1.0066220537389838</v>
      </c>
      <c r="M87" s="3">
        <f t="shared" si="142"/>
        <v>1.8444430395329097</v>
      </c>
      <c r="N87" s="3">
        <f t="shared" si="143"/>
        <v>0</v>
      </c>
      <c r="O87" s="3">
        <f t="shared" si="126"/>
        <v>1.8444430395329097</v>
      </c>
      <c r="P87" s="18">
        <f t="shared" si="144"/>
        <v>0</v>
      </c>
      <c r="Q87" s="18">
        <f t="shared" si="145"/>
        <v>199.99158331370845</v>
      </c>
      <c r="R87" s="39">
        <f t="shared" si="178"/>
        <v>0</v>
      </c>
      <c r="S87" s="37">
        <v>1.4007000000000001</v>
      </c>
      <c r="T87" s="33">
        <v>0.124</v>
      </c>
      <c r="U87" s="33">
        <v>1.2669999999999999</v>
      </c>
      <c r="V87" s="3">
        <f t="shared" si="146"/>
        <v>1.0034540850411429</v>
      </c>
      <c r="W87" s="3">
        <f t="shared" si="147"/>
        <v>1.5004433825354446</v>
      </c>
      <c r="X87" s="3">
        <f t="shared" si="148"/>
        <v>3.0008867650708893</v>
      </c>
      <c r="Y87" s="3">
        <f t="shared" si="128"/>
        <v>4.5013301476063337</v>
      </c>
      <c r="Z87" s="18">
        <f t="shared" si="149"/>
        <v>0.1341115056109865</v>
      </c>
      <c r="AA87" s="18">
        <f t="shared" si="150"/>
        <v>185.59836062905407</v>
      </c>
      <c r="AB87" s="39">
        <f t="shared" si="129"/>
        <v>1.6168713747793322E-2</v>
      </c>
      <c r="AC87" s="37">
        <v>1.2751999999999999</v>
      </c>
      <c r="AD87" s="33">
        <v>8.1000000000000003E-2</v>
      </c>
      <c r="AE87" s="33">
        <v>1.262</v>
      </c>
      <c r="AF87" s="3">
        <f t="shared" si="151"/>
        <v>0.99949412416884165</v>
      </c>
      <c r="AG87" s="3">
        <f t="shared" si="152"/>
        <v>1.2338189702354336</v>
      </c>
      <c r="AH87" s="3">
        <f t="shared" si="153"/>
        <v>4.9352758809417345</v>
      </c>
      <c r="AI87" s="3">
        <f t="shared" si="130"/>
        <v>6.1690948511771682</v>
      </c>
      <c r="AJ87" s="18">
        <f t="shared" si="154"/>
        <v>0.17383004700376256</v>
      </c>
      <c r="AK87" s="18">
        <f t="shared" si="155"/>
        <v>173.34361539890395</v>
      </c>
      <c r="AL87" s="39">
        <f t="shared" si="131"/>
        <v>2.8471056575025955E-2</v>
      </c>
      <c r="AM87" s="37">
        <v>1.0712999999999999</v>
      </c>
      <c r="AN87" s="33">
        <v>7.3999999999999996E-2</v>
      </c>
      <c r="AO87" s="33">
        <v>1.2709999999999999</v>
      </c>
      <c r="AP87" s="3">
        <f t="shared" si="156"/>
        <v>1.0066220537389838</v>
      </c>
      <c r="AQ87" s="3">
        <f t="shared" si="157"/>
        <v>0.88326177602151956</v>
      </c>
      <c r="AR87" s="3">
        <f t="shared" si="158"/>
        <v>5.2995706561291165</v>
      </c>
      <c r="AS87" s="3">
        <f t="shared" si="132"/>
        <v>6.1828324321506365</v>
      </c>
      <c r="AT87" s="18">
        <f t="shared" si="159"/>
        <v>0.24162129007525965</v>
      </c>
      <c r="AU87" s="18">
        <f t="shared" si="160"/>
        <v>153.43331617637327</v>
      </c>
      <c r="AV87" s="39">
        <f t="shared" si="133"/>
        <v>3.4539895168772879E-2</v>
      </c>
      <c r="AW87" s="37">
        <v>0.92100000000000004</v>
      </c>
      <c r="AX87" s="33">
        <v>4.5999999999999999E-2</v>
      </c>
      <c r="AY87" s="33">
        <v>1.274</v>
      </c>
      <c r="AZ87" s="3">
        <f t="shared" si="161"/>
        <v>1.0089980302623647</v>
      </c>
      <c r="BA87" s="3">
        <f t="shared" si="162"/>
        <v>0.65589488158133624</v>
      </c>
      <c r="BB87" s="3">
        <f t="shared" si="163"/>
        <v>5.2471590526506899</v>
      </c>
      <c r="BC87" s="3">
        <f t="shared" si="134"/>
        <v>5.9030539342320258</v>
      </c>
      <c r="BD87" s="18">
        <f t="shared" si="164"/>
        <v>0.20120918513996544</v>
      </c>
      <c r="BE87" s="18">
        <f t="shared" si="165"/>
        <v>138.7569161118987</v>
      </c>
      <c r="BF87" s="39">
        <f t="shared" si="135"/>
        <v>3.7815477596945056E-2</v>
      </c>
      <c r="BG87" s="37">
        <v>0.82040000000000002</v>
      </c>
      <c r="BH87" s="33">
        <v>5.3999999999999999E-2</v>
      </c>
      <c r="BI87" s="33">
        <v>1.268</v>
      </c>
      <c r="BJ87" s="3">
        <f t="shared" si="166"/>
        <v>1.0042460772156032</v>
      </c>
      <c r="BK87" s="3">
        <f t="shared" si="167"/>
        <v>0.51554423631942337</v>
      </c>
      <c r="BL87" s="3">
        <f t="shared" si="168"/>
        <v>5.1554423631942337</v>
      </c>
      <c r="BM87" s="3">
        <f t="shared" si="136"/>
        <v>5.6709865995136575</v>
      </c>
      <c r="BN87" s="18">
        <f t="shared" si="169"/>
        <v>0.29247812808321422</v>
      </c>
      <c r="BO87" s="18">
        <f t="shared" si="170"/>
        <v>128.93359045330826</v>
      </c>
      <c r="BP87" s="39">
        <f t="shared" si="137"/>
        <v>3.9985253998345877E-2</v>
      </c>
      <c r="BQ87" s="37">
        <v>0.65639999999999998</v>
      </c>
      <c r="BR87" s="33">
        <v>0.20399999999999999</v>
      </c>
      <c r="BS87" s="33">
        <v>1.3180000000000001</v>
      </c>
      <c r="BT87" s="3">
        <f t="shared" si="171"/>
        <v>1.043845685938616</v>
      </c>
      <c r="BU87" s="3">
        <f t="shared" si="172"/>
        <v>0.35656941678688542</v>
      </c>
      <c r="BV87" s="3">
        <f t="shared" si="173"/>
        <v>4.2788330014426244</v>
      </c>
      <c r="BW87" s="3">
        <f t="shared" si="138"/>
        <v>4.6354024182295097</v>
      </c>
      <c r="BX87" s="18">
        <f t="shared" si="174"/>
        <v>1.4325287988508244</v>
      </c>
      <c r="BY87" s="18">
        <f t="shared" si="175"/>
        <v>112.91942138761411</v>
      </c>
      <c r="BZ87" s="39">
        <f t="shared" si="139"/>
        <v>3.7892799563281863E-2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11.711506327845346</v>
      </c>
      <c r="H88" s="46">
        <f t="shared" si="140"/>
        <v>117573.38028169014</v>
      </c>
      <c r="I88" s="38">
        <v>1.5599000000000001</v>
      </c>
      <c r="J88" s="34">
        <v>0.13500000000000001</v>
      </c>
      <c r="K88" s="34">
        <v>1.2629999999999999</v>
      </c>
      <c r="L88" s="41">
        <f t="shared" si="141"/>
        <v>1.0002861163433019</v>
      </c>
      <c r="M88" s="41">
        <f t="shared" si="142"/>
        <v>1.8491678864686432</v>
      </c>
      <c r="N88" s="41">
        <f t="shared" si="143"/>
        <v>0</v>
      </c>
      <c r="O88" s="41">
        <f t="shared" si="126"/>
        <v>1.8491678864686432</v>
      </c>
      <c r="P88" s="40">
        <f t="shared" si="144"/>
        <v>0</v>
      </c>
      <c r="Q88" s="40">
        <f t="shared" si="145"/>
        <v>220.68145572005534</v>
      </c>
      <c r="R88" s="42">
        <f t="shared" si="178"/>
        <v>0</v>
      </c>
      <c r="S88" s="38">
        <v>1.3163</v>
      </c>
      <c r="T88" s="34">
        <v>0.10299999999999999</v>
      </c>
      <c r="U88" s="34">
        <v>1.266</v>
      </c>
      <c r="V88" s="41">
        <f t="shared" si="146"/>
        <v>1.0026620928666827</v>
      </c>
      <c r="W88" s="41">
        <f t="shared" si="147"/>
        <v>1.3229800625314501</v>
      </c>
      <c r="X88" s="41">
        <f t="shared" si="148"/>
        <v>2.6459601250629001</v>
      </c>
      <c r="Y88" s="41">
        <f t="shared" si="128"/>
        <v>3.9689401875943502</v>
      </c>
      <c r="Z88" s="40">
        <f t="shared" si="149"/>
        <v>0.11122329560619042</v>
      </c>
      <c r="AA88" s="40">
        <f t="shared" si="150"/>
        <v>194.58407108322567</v>
      </c>
      <c r="AB88" s="42">
        <f t="shared" si="129"/>
        <v>1.359803045713436E-2</v>
      </c>
      <c r="AC88" s="38">
        <v>1.2024999999999999</v>
      </c>
      <c r="AD88" s="34">
        <v>0.09</v>
      </c>
      <c r="AE88" s="34">
        <v>1.262</v>
      </c>
      <c r="AF88" s="41">
        <f t="shared" si="151"/>
        <v>0.99949412416884165</v>
      </c>
      <c r="AG88" s="41">
        <f t="shared" si="152"/>
        <v>1.0971474683486317</v>
      </c>
      <c r="AH88" s="41">
        <f t="shared" si="153"/>
        <v>4.388589873394527</v>
      </c>
      <c r="AI88" s="41">
        <f t="shared" si="130"/>
        <v>5.4857373417431585</v>
      </c>
      <c r="AJ88" s="40">
        <f t="shared" si="154"/>
        <v>0.19314449667084729</v>
      </c>
      <c r="AK88" s="40">
        <f t="shared" si="155"/>
        <v>182.39243573153752</v>
      </c>
      <c r="AL88" s="42">
        <f t="shared" si="131"/>
        <v>2.4061249337412598E-2</v>
      </c>
      <c r="AM88" s="38">
        <v>1.0799000000000001</v>
      </c>
      <c r="AN88" s="34">
        <v>8.6999999999999994E-2</v>
      </c>
      <c r="AO88" s="34">
        <v>1.278</v>
      </c>
      <c r="AP88" s="41">
        <f t="shared" si="156"/>
        <v>1.0121659989602056</v>
      </c>
      <c r="AQ88" s="41">
        <f t="shared" si="157"/>
        <v>0.90741282978289284</v>
      </c>
      <c r="AR88" s="41">
        <f t="shared" si="158"/>
        <v>5.4444769786973559</v>
      </c>
      <c r="AS88" s="41">
        <f t="shared" si="132"/>
        <v>6.3518898084802489</v>
      </c>
      <c r="AT88" s="40">
        <f t="shared" si="159"/>
        <v>0.28720588740848224</v>
      </c>
      <c r="AU88" s="40">
        <f t="shared" si="160"/>
        <v>169.25803771645005</v>
      </c>
      <c r="AV88" s="42">
        <f t="shared" si="133"/>
        <v>3.2166726331887587E-2</v>
      </c>
      <c r="AW88" s="38">
        <v>0.94420000000000004</v>
      </c>
      <c r="AX88" s="34">
        <v>6.6000000000000003E-2</v>
      </c>
      <c r="AY88" s="34">
        <v>1.2689999999999999</v>
      </c>
      <c r="AZ88" s="41">
        <f t="shared" si="161"/>
        <v>1.0050380693900633</v>
      </c>
      <c r="BA88" s="41">
        <f t="shared" si="162"/>
        <v>0.68395473702335885</v>
      </c>
      <c r="BB88" s="41">
        <f t="shared" si="163"/>
        <v>5.4716378961868708</v>
      </c>
      <c r="BC88" s="41">
        <f t="shared" si="134"/>
        <v>6.1555926332102295</v>
      </c>
      <c r="BD88" s="40">
        <f t="shared" si="164"/>
        <v>0.28642986236195789</v>
      </c>
      <c r="BE88" s="40">
        <f t="shared" si="165"/>
        <v>154.72020891834748</v>
      </c>
      <c r="BF88" s="42">
        <f t="shared" si="135"/>
        <v>3.5364726653610519E-2</v>
      </c>
      <c r="BG88" s="38">
        <v>0.8236</v>
      </c>
      <c r="BH88" s="34">
        <v>4.8000000000000001E-2</v>
      </c>
      <c r="BI88" s="34">
        <v>1.2709999999999999</v>
      </c>
      <c r="BJ88" s="41">
        <f t="shared" si="166"/>
        <v>1.0066220537389838</v>
      </c>
      <c r="BK88" s="41">
        <f t="shared" si="167"/>
        <v>0.52203533779862143</v>
      </c>
      <c r="BL88" s="41">
        <f t="shared" si="168"/>
        <v>5.2203533779862141</v>
      </c>
      <c r="BM88" s="41">
        <f t="shared" si="136"/>
        <v>5.7423887157848359</v>
      </c>
      <c r="BN88" s="40">
        <f t="shared" si="169"/>
        <v>0.26121220548676721</v>
      </c>
      <c r="BO88" s="40">
        <f t="shared" si="170"/>
        <v>141.80007514494164</v>
      </c>
      <c r="BP88" s="42">
        <f t="shared" si="137"/>
        <v>3.6814884425485701E-2</v>
      </c>
      <c r="BQ88" s="38">
        <v>0.65449999999999997</v>
      </c>
      <c r="BR88" s="34">
        <v>0.221</v>
      </c>
      <c r="BS88" s="34">
        <v>1.333</v>
      </c>
      <c r="BT88" s="41">
        <f t="shared" si="171"/>
        <v>1.0557255685555196</v>
      </c>
      <c r="BU88" s="41">
        <f t="shared" si="172"/>
        <v>0.36262331686296573</v>
      </c>
      <c r="BV88" s="41">
        <f t="shared" si="173"/>
        <v>4.3514798023555885</v>
      </c>
      <c r="BW88" s="41">
        <f t="shared" si="138"/>
        <v>4.7141031192185539</v>
      </c>
      <c r="BX88" s="40">
        <f t="shared" si="174"/>
        <v>1.58743132533986</v>
      </c>
      <c r="BY88" s="40">
        <f t="shared" si="175"/>
        <v>123.68403351075484</v>
      </c>
      <c r="BZ88" s="42">
        <f t="shared" si="139"/>
        <v>3.51822274778677E-2</v>
      </c>
    </row>
    <row r="92" spans="2:78" ht="19.899999999999999" customHeight="1" thickBot="1">
      <c r="E92" s="65" t="s">
        <v>37</v>
      </c>
    </row>
    <row r="93" spans="2:78" ht="19.899999999999999" customHeight="1">
      <c r="E93" s="75" t="s">
        <v>19</v>
      </c>
      <c r="F93" s="76"/>
      <c r="G93" s="76"/>
      <c r="H93" s="76"/>
      <c r="I93" s="74" t="s">
        <v>21</v>
      </c>
      <c r="J93" s="72"/>
      <c r="K93" s="72"/>
      <c r="L93" s="72"/>
      <c r="M93" s="72"/>
      <c r="N93" s="71">
        <v>0</v>
      </c>
      <c r="O93" s="71"/>
      <c r="P93" s="57"/>
      <c r="Q93" s="57"/>
      <c r="R93" s="58"/>
      <c r="S93" s="72" t="s">
        <v>21</v>
      </c>
      <c r="T93" s="72"/>
      <c r="U93" s="72"/>
      <c r="V93" s="72"/>
      <c r="W93" s="72"/>
      <c r="X93" s="71">
        <v>0.04</v>
      </c>
      <c r="Y93" s="71"/>
      <c r="Z93" s="43"/>
      <c r="AA93" s="43"/>
      <c r="AB93" s="44"/>
      <c r="AC93" s="74" t="s">
        <v>21</v>
      </c>
      <c r="AD93" s="72"/>
      <c r="AE93" s="72"/>
      <c r="AF93" s="72"/>
      <c r="AG93" s="72"/>
      <c r="AH93" s="71">
        <v>0.08</v>
      </c>
      <c r="AI93" s="71"/>
      <c r="AJ93" s="43"/>
      <c r="AK93" s="43"/>
      <c r="AL93" s="44"/>
      <c r="AM93" s="74" t="s">
        <v>21</v>
      </c>
      <c r="AN93" s="72"/>
      <c r="AO93" s="72"/>
      <c r="AP93" s="72"/>
      <c r="AQ93" s="72"/>
      <c r="AR93" s="71">
        <v>0.12</v>
      </c>
      <c r="AS93" s="71"/>
      <c r="AT93" s="43"/>
      <c r="AU93" s="43"/>
      <c r="AV93" s="44"/>
      <c r="AW93" s="74" t="s">
        <v>21</v>
      </c>
      <c r="AX93" s="72"/>
      <c r="AY93" s="72"/>
      <c r="AZ93" s="72"/>
      <c r="BA93" s="72"/>
      <c r="BB93" s="71">
        <v>0.16</v>
      </c>
      <c r="BC93" s="71"/>
      <c r="BD93" s="43"/>
      <c r="BE93" s="43"/>
      <c r="BF93" s="44"/>
      <c r="BG93" s="74" t="s">
        <v>21</v>
      </c>
      <c r="BH93" s="72"/>
      <c r="BI93" s="72"/>
      <c r="BJ93" s="72"/>
      <c r="BK93" s="72"/>
      <c r="BL93" s="71">
        <v>0.2</v>
      </c>
      <c r="BM93" s="71"/>
      <c r="BN93" s="43"/>
      <c r="BO93" s="43"/>
      <c r="BP93" s="44"/>
      <c r="BQ93" s="74" t="s">
        <v>21</v>
      </c>
      <c r="BR93" s="72"/>
      <c r="BS93" s="72"/>
      <c r="BT93" s="72"/>
      <c r="BU93" s="72"/>
      <c r="BV93" s="71">
        <v>0.24</v>
      </c>
      <c r="BW93" s="71"/>
      <c r="BX93" s="57"/>
      <c r="BY93" s="72"/>
      <c r="BZ93" s="73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2.802707964962837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3.1590598994781374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</v>
      </c>
      <c r="N96" s="3">
        <f t="shared" si="195"/>
        <v>0</v>
      </c>
      <c r="O96" s="3">
        <f t="shared" si="195"/>
        <v>0</v>
      </c>
      <c r="P96" s="18"/>
      <c r="Q96" s="18">
        <f t="shared" si="182"/>
        <v>2.1025920232574307</v>
      </c>
      <c r="R96" s="39"/>
      <c r="S96" s="3"/>
      <c r="T96" s="3"/>
      <c r="U96" s="3"/>
      <c r="V96" s="3"/>
      <c r="W96" s="3">
        <f t="shared" ref="W96:Y111" si="196">W4+W34+W64</f>
        <v>0</v>
      </c>
      <c r="X96" s="3">
        <f t="shared" si="196"/>
        <v>0</v>
      </c>
      <c r="Y96" s="3">
        <f t="shared" si="196"/>
        <v>0</v>
      </c>
      <c r="Z96" s="18"/>
      <c r="AA96" s="18">
        <f t="shared" si="184"/>
        <v>2.1025920232574307</v>
      </c>
      <c r="AB96" s="39"/>
      <c r="AC96" s="54"/>
      <c r="AD96" s="3"/>
      <c r="AE96" s="3"/>
      <c r="AF96" s="3"/>
      <c r="AG96" s="3">
        <f t="shared" ref="AG96:AI111" si="197">AG4+AG34+AG64</f>
        <v>0</v>
      </c>
      <c r="AH96" s="3">
        <f t="shared" si="197"/>
        <v>0</v>
      </c>
      <c r="AI96" s="3">
        <f t="shared" si="197"/>
        <v>0</v>
      </c>
      <c r="AJ96" s="18"/>
      <c r="AK96" s="18">
        <f t="shared" si="186"/>
        <v>2.1025920232574307</v>
      </c>
      <c r="AL96" s="39"/>
      <c r="AM96" s="54"/>
      <c r="AN96" s="3"/>
      <c r="AO96" s="3"/>
      <c r="AP96" s="3"/>
      <c r="AQ96" s="3">
        <f t="shared" ref="AQ96:AS111" si="198">AQ4+AQ34+AQ64</f>
        <v>0</v>
      </c>
      <c r="AR96" s="3">
        <f t="shared" si="198"/>
        <v>0</v>
      </c>
      <c r="AS96" s="3">
        <f t="shared" si="198"/>
        <v>0</v>
      </c>
      <c r="AT96" s="18"/>
      <c r="AU96" s="18">
        <f t="shared" si="188"/>
        <v>2.1025920232574307</v>
      </c>
      <c r="AV96" s="39"/>
      <c r="AW96" s="54"/>
      <c r="AX96" s="3"/>
      <c r="AY96" s="3"/>
      <c r="AZ96" s="3"/>
      <c r="BA96" s="3">
        <f t="shared" ref="BA96:BC111" si="199">BA4+BA34+BA64</f>
        <v>0</v>
      </c>
      <c r="BB96" s="3">
        <f t="shared" si="199"/>
        <v>0</v>
      </c>
      <c r="BC96" s="3">
        <f t="shared" si="199"/>
        <v>0</v>
      </c>
      <c r="BD96" s="18"/>
      <c r="BE96" s="18">
        <f t="shared" si="190"/>
        <v>2.1025920232574307</v>
      </c>
      <c r="BF96" s="39"/>
      <c r="BG96" s="54"/>
      <c r="BH96" s="3"/>
      <c r="BI96" s="3"/>
      <c r="BJ96" s="3"/>
      <c r="BK96" s="3">
        <f t="shared" ref="BK96:BM111" si="200">BK4+BK34+BK64</f>
        <v>0</v>
      </c>
      <c r="BL96" s="3">
        <f t="shared" si="200"/>
        <v>0</v>
      </c>
      <c r="BM96" s="3">
        <f t="shared" si="200"/>
        <v>0</v>
      </c>
      <c r="BN96" s="18"/>
      <c r="BO96" s="18">
        <f t="shared" si="192"/>
        <v>2.1025920232574307</v>
      </c>
      <c r="BP96" s="39"/>
      <c r="BQ96" s="54"/>
      <c r="BR96" s="3"/>
      <c r="BS96" s="3"/>
      <c r="BT96" s="3"/>
      <c r="BU96" s="3">
        <f t="shared" ref="BU96:BW111" si="201">BU4+BU34+BU64</f>
        <v>0</v>
      </c>
      <c r="BV96" s="3">
        <f t="shared" si="201"/>
        <v>0</v>
      </c>
      <c r="BW96" s="3">
        <f t="shared" si="201"/>
        <v>0</v>
      </c>
      <c r="BX96" s="18"/>
      <c r="BY96" s="18">
        <f t="shared" si="194"/>
        <v>2.1025920232574307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3.5154118339934377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0.59152022343975008</v>
      </c>
      <c r="N97" s="3">
        <f t="shared" si="195"/>
        <v>0</v>
      </c>
      <c r="O97" s="3">
        <f t="shared" si="195"/>
        <v>0.59152022343975008</v>
      </c>
      <c r="P97" s="18"/>
      <c r="Q97" s="18">
        <f t="shared" si="182"/>
        <v>5.6971786831165305</v>
      </c>
      <c r="R97" s="39"/>
      <c r="S97" s="32"/>
      <c r="T97" s="32"/>
      <c r="U97" s="32"/>
      <c r="V97" s="3"/>
      <c r="W97" s="3">
        <f t="shared" si="196"/>
        <v>0.40241296803233118</v>
      </c>
      <c r="X97" s="3">
        <f t="shared" si="196"/>
        <v>0.80482593606466235</v>
      </c>
      <c r="Y97" s="3">
        <f t="shared" si="196"/>
        <v>1.2072389040969935</v>
      </c>
      <c r="Z97" s="18"/>
      <c r="AA97" s="18">
        <f t="shared" si="184"/>
        <v>5.2115726477758759</v>
      </c>
      <c r="AB97" s="39"/>
      <c r="AC97" s="36"/>
      <c r="AD97" s="32"/>
      <c r="AE97" s="32"/>
      <c r="AF97" s="3"/>
      <c r="AG97" s="3">
        <f t="shared" si="197"/>
        <v>0.29215819813045751</v>
      </c>
      <c r="AH97" s="3">
        <f t="shared" si="197"/>
        <v>1.1686327925218301</v>
      </c>
      <c r="AI97" s="3">
        <f t="shared" si="197"/>
        <v>1.4607909906522873</v>
      </c>
      <c r="AJ97" s="18"/>
      <c r="AK97" s="18">
        <f t="shared" si="186"/>
        <v>4.9087932283659796</v>
      </c>
      <c r="AL97" s="39"/>
      <c r="AM97" s="36"/>
      <c r="AN97" s="32"/>
      <c r="AO97" s="32"/>
      <c r="AP97" s="3"/>
      <c r="AQ97" s="3">
        <f t="shared" si="198"/>
        <v>0.20772971902438125</v>
      </c>
      <c r="AR97" s="3">
        <f t="shared" si="198"/>
        <v>1.2463783141462874</v>
      </c>
      <c r="AS97" s="3">
        <f t="shared" si="198"/>
        <v>1.4541080331706686</v>
      </c>
      <c r="AT97" s="18"/>
      <c r="AU97" s="18">
        <f t="shared" si="188"/>
        <v>4.5837037464732502</v>
      </c>
      <c r="AV97" s="39"/>
      <c r="AW97" s="36"/>
      <c r="AX97" s="32"/>
      <c r="AY97" s="32"/>
      <c r="AZ97" s="3"/>
      <c r="BA97" s="3">
        <f t="shared" si="199"/>
        <v>0.13838198125895981</v>
      </c>
      <c r="BB97" s="3">
        <f t="shared" si="199"/>
        <v>1.1070558500716785</v>
      </c>
      <c r="BC97" s="3">
        <f t="shared" si="199"/>
        <v>1.2454378313306382</v>
      </c>
      <c r="BD97" s="18"/>
      <c r="BE97" s="18">
        <f t="shared" si="190"/>
        <v>4.253109184227613</v>
      </c>
      <c r="BF97" s="39"/>
      <c r="BG97" s="36"/>
      <c r="BH97" s="32"/>
      <c r="BI97" s="32"/>
      <c r="BJ97" s="3"/>
      <c r="BK97" s="3">
        <f t="shared" si="200"/>
        <v>8.2225537434698473E-2</v>
      </c>
      <c r="BL97" s="3">
        <f t="shared" si="200"/>
        <v>0.82225537434698459</v>
      </c>
      <c r="BM97" s="3">
        <f t="shared" si="200"/>
        <v>0.90448091178168311</v>
      </c>
      <c r="BN97" s="18"/>
      <c r="BO97" s="18">
        <f t="shared" si="192"/>
        <v>3.3963448366725308</v>
      </c>
      <c r="BP97" s="39"/>
      <c r="BQ97" s="36"/>
      <c r="BR97" s="32"/>
      <c r="BS97" s="32"/>
      <c r="BT97" s="3"/>
      <c r="BU97" s="3">
        <f t="shared" si="201"/>
        <v>7.0661565379084926E-2</v>
      </c>
      <c r="BV97" s="3">
        <f t="shared" si="201"/>
        <v>0.84793878454901905</v>
      </c>
      <c r="BW97" s="3">
        <f t="shared" si="201"/>
        <v>0.91860034992810402</v>
      </c>
      <c r="BX97" s="18"/>
      <c r="BY97" s="18">
        <f t="shared" si="194"/>
        <v>3.2845047831871534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3.8717637685087376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0.67257937024922965</v>
      </c>
      <c r="N98" s="3">
        <f t="shared" si="195"/>
        <v>0</v>
      </c>
      <c r="O98" s="3">
        <f t="shared" si="195"/>
        <v>0.67257937024922965</v>
      </c>
      <c r="P98" s="18"/>
      <c r="Q98" s="18">
        <f t="shared" si="182"/>
        <v>8.3242944055873132</v>
      </c>
      <c r="R98" s="39"/>
      <c r="S98" s="31"/>
      <c r="T98" s="31"/>
      <c r="U98" s="31"/>
      <c r="V98" s="3"/>
      <c r="W98" s="3">
        <f t="shared" si="196"/>
        <v>0.4930698246366868</v>
      </c>
      <c r="X98" s="3">
        <f t="shared" si="196"/>
        <v>0.98613964927337361</v>
      </c>
      <c r="Y98" s="3">
        <f t="shared" si="196"/>
        <v>1.4792094739100605</v>
      </c>
      <c r="Z98" s="18"/>
      <c r="AA98" s="18">
        <f t="shared" si="184"/>
        <v>7.6856017401969829</v>
      </c>
      <c r="AB98" s="39"/>
      <c r="AC98" s="35"/>
      <c r="AD98" s="31"/>
      <c r="AE98" s="31"/>
      <c r="AF98" s="3"/>
      <c r="AG98" s="3">
        <f t="shared" si="197"/>
        <v>0.34910793717947725</v>
      </c>
      <c r="AH98" s="3">
        <f t="shared" si="197"/>
        <v>1.396431748717909</v>
      </c>
      <c r="AI98" s="3">
        <f t="shared" si="197"/>
        <v>1.7455396858973864</v>
      </c>
      <c r="AJ98" s="18"/>
      <c r="AK98" s="18">
        <f t="shared" si="186"/>
        <v>7.1591641493298006</v>
      </c>
      <c r="AL98" s="39"/>
      <c r="AM98" s="35"/>
      <c r="AN98" s="31"/>
      <c r="AO98" s="31"/>
      <c r="AP98" s="3"/>
      <c r="AQ98" s="3">
        <f t="shared" si="198"/>
        <v>0.27360084256769335</v>
      </c>
      <c r="AR98" s="3">
        <f t="shared" si="198"/>
        <v>1.6416050554061601</v>
      </c>
      <c r="AS98" s="3">
        <f t="shared" si="198"/>
        <v>1.9152058979738533</v>
      </c>
      <c r="AT98" s="18"/>
      <c r="AU98" s="18">
        <f t="shared" si="188"/>
        <v>6.8076896401331828</v>
      </c>
      <c r="AV98" s="39"/>
      <c r="AW98" s="35"/>
      <c r="AX98" s="31"/>
      <c r="AY98" s="31"/>
      <c r="AZ98" s="3"/>
      <c r="BA98" s="3">
        <f t="shared" si="199"/>
        <v>0.20198175018720033</v>
      </c>
      <c r="BB98" s="3">
        <f t="shared" si="199"/>
        <v>1.6158540014976026</v>
      </c>
      <c r="BC98" s="3">
        <f t="shared" si="199"/>
        <v>1.8178357516848029</v>
      </c>
      <c r="BD98" s="18"/>
      <c r="BE98" s="18">
        <f t="shared" si="190"/>
        <v>6.3695077630290289</v>
      </c>
      <c r="BF98" s="39"/>
      <c r="BG98" s="36"/>
      <c r="BH98" s="31"/>
      <c r="BI98" s="31"/>
      <c r="BJ98" s="3"/>
      <c r="BK98" s="3">
        <f t="shared" si="200"/>
        <v>0.16673485036428656</v>
      </c>
      <c r="BL98" s="3">
        <f t="shared" si="200"/>
        <v>1.6673485036428657</v>
      </c>
      <c r="BM98" s="3">
        <f t="shared" si="200"/>
        <v>1.8340833540071522</v>
      </c>
      <c r="BN98" s="18"/>
      <c r="BO98" s="18">
        <f t="shared" si="192"/>
        <v>6.2336404142096304</v>
      </c>
      <c r="BP98" s="39"/>
      <c r="BQ98" s="35"/>
      <c r="BR98" s="31"/>
      <c r="BS98" s="31"/>
      <c r="BT98" s="3"/>
      <c r="BU98" s="3">
        <f t="shared" si="201"/>
        <v>0.13032544548052072</v>
      </c>
      <c r="BV98" s="3">
        <f t="shared" si="201"/>
        <v>1.5639053457662488</v>
      </c>
      <c r="BW98" s="3">
        <f t="shared" si="201"/>
        <v>1.6942307912467696</v>
      </c>
      <c r="BX98" s="18"/>
      <c r="BY98" s="18">
        <f t="shared" si="194"/>
        <v>5.9797116939089907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4.2281157030240379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0.93774113506069412</v>
      </c>
      <c r="N99" s="3">
        <f t="shared" si="195"/>
        <v>0</v>
      </c>
      <c r="O99" s="3">
        <f t="shared" si="195"/>
        <v>0.93774113506069412</v>
      </c>
      <c r="P99" s="18"/>
      <c r="Q99" s="18">
        <f t="shared" si="182"/>
        <v>11.719964543514465</v>
      </c>
      <c r="R99" s="39"/>
      <c r="S99" s="31"/>
      <c r="T99" s="31"/>
      <c r="U99" s="32"/>
      <c r="V99" s="3"/>
      <c r="W99" s="3">
        <f t="shared" si="196"/>
        <v>0.70549685914283722</v>
      </c>
      <c r="X99" s="3">
        <f t="shared" si="196"/>
        <v>1.4109937182856744</v>
      </c>
      <c r="Y99" s="3">
        <f t="shared" si="196"/>
        <v>2.1164905774285119</v>
      </c>
      <c r="Z99" s="18"/>
      <c r="AA99" s="18">
        <f t="shared" si="184"/>
        <v>10.874074376022648</v>
      </c>
      <c r="AB99" s="39"/>
      <c r="AC99" s="35"/>
      <c r="AD99" s="31"/>
      <c r="AE99" s="32"/>
      <c r="AF99" s="3"/>
      <c r="AG99" s="3">
        <f t="shared" si="197"/>
        <v>0.53847132332596803</v>
      </c>
      <c r="AH99" s="3">
        <f t="shared" si="197"/>
        <v>2.1538852933038721</v>
      </c>
      <c r="AI99" s="3">
        <f t="shared" si="197"/>
        <v>2.6923566166298398</v>
      </c>
      <c r="AJ99" s="18"/>
      <c r="AK99" s="18">
        <f t="shared" si="186"/>
        <v>10.232851316994285</v>
      </c>
      <c r="AL99" s="39"/>
      <c r="AM99" s="35"/>
      <c r="AN99" s="31"/>
      <c r="AO99" s="32"/>
      <c r="AP99" s="3"/>
      <c r="AQ99" s="3">
        <f t="shared" si="198"/>
        <v>0.40324774186467349</v>
      </c>
      <c r="AR99" s="3">
        <f t="shared" si="198"/>
        <v>2.4194864511880407</v>
      </c>
      <c r="AS99" s="3">
        <f t="shared" si="198"/>
        <v>2.8227341930527143</v>
      </c>
      <c r="AT99" s="18"/>
      <c r="AU99" s="18">
        <f t="shared" si="188"/>
        <v>9.6889207504128372</v>
      </c>
      <c r="AV99" s="39"/>
      <c r="AW99" s="35"/>
      <c r="AX99" s="31"/>
      <c r="AY99" s="32"/>
      <c r="AZ99" s="3"/>
      <c r="BA99" s="3">
        <f t="shared" si="199"/>
        <v>0.32442716826750034</v>
      </c>
      <c r="BB99" s="3">
        <f t="shared" si="199"/>
        <v>2.5954173461400027</v>
      </c>
      <c r="BC99" s="3">
        <f t="shared" si="199"/>
        <v>2.9198445144075027</v>
      </c>
      <c r="BD99" s="18"/>
      <c r="BE99" s="18">
        <f t="shared" si="190"/>
        <v>9.3294930451555853</v>
      </c>
      <c r="BF99" s="39"/>
      <c r="BG99" s="36"/>
      <c r="BH99" s="31"/>
      <c r="BI99" s="32"/>
      <c r="BJ99" s="3"/>
      <c r="BK99" s="3">
        <f t="shared" si="200"/>
        <v>0.26557999595605009</v>
      </c>
      <c r="BL99" s="3">
        <f t="shared" si="200"/>
        <v>2.6557999595605009</v>
      </c>
      <c r="BM99" s="3">
        <f t="shared" si="200"/>
        <v>2.9213799555165507</v>
      </c>
      <c r="BN99" s="18"/>
      <c r="BO99" s="18">
        <f t="shared" si="192"/>
        <v>9.0285416566021794</v>
      </c>
      <c r="BP99" s="39"/>
      <c r="BQ99" s="35"/>
      <c r="BR99" s="31"/>
      <c r="BS99" s="32"/>
      <c r="BT99" s="3"/>
      <c r="BU99" s="3">
        <f t="shared" si="201"/>
        <v>0.20894814975376824</v>
      </c>
      <c r="BV99" s="3">
        <f t="shared" si="201"/>
        <v>2.5073777970452187</v>
      </c>
      <c r="BW99" s="3">
        <f t="shared" si="201"/>
        <v>2.7163259467989866</v>
      </c>
      <c r="BX99" s="18"/>
      <c r="BY99" s="18">
        <f t="shared" si="194"/>
        <v>8.6308018817803411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4.5844676375393387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1.3085582258114516</v>
      </c>
      <c r="N100" s="3">
        <f t="shared" si="195"/>
        <v>0</v>
      </c>
      <c r="O100" s="3">
        <f t="shared" si="195"/>
        <v>1.3085582258114516</v>
      </c>
      <c r="P100" s="18"/>
      <c r="Q100" s="18">
        <f t="shared" si="182"/>
        <v>14.798689022635639</v>
      </c>
      <c r="R100" s="39"/>
      <c r="S100" s="31"/>
      <c r="T100" s="31"/>
      <c r="U100" s="31"/>
      <c r="V100" s="3"/>
      <c r="W100" s="3">
        <f t="shared" si="196"/>
        <v>0.96877644594554235</v>
      </c>
      <c r="X100" s="3">
        <f t="shared" si="196"/>
        <v>1.9375528918910847</v>
      </c>
      <c r="Y100" s="3">
        <f t="shared" si="196"/>
        <v>2.9063293378366266</v>
      </c>
      <c r="Z100" s="18"/>
      <c r="AA100" s="18">
        <f t="shared" si="184"/>
        <v>13.839270779950544</v>
      </c>
      <c r="AB100" s="39"/>
      <c r="AC100" s="35"/>
      <c r="AD100" s="31"/>
      <c r="AE100" s="31"/>
      <c r="AF100" s="3"/>
      <c r="AG100" s="3">
        <f t="shared" si="197"/>
        <v>0.74363063595111734</v>
      </c>
      <c r="AH100" s="3">
        <f t="shared" si="197"/>
        <v>2.9745225438044693</v>
      </c>
      <c r="AI100" s="3">
        <f t="shared" si="197"/>
        <v>3.7181531797555865</v>
      </c>
      <c r="AJ100" s="18"/>
      <c r="AK100" s="18">
        <f t="shared" si="186"/>
        <v>13.024440015232059</v>
      </c>
      <c r="AL100" s="39"/>
      <c r="AM100" s="35"/>
      <c r="AN100" s="31"/>
      <c r="AO100" s="31"/>
      <c r="AP100" s="3"/>
      <c r="AQ100" s="3">
        <f t="shared" si="198"/>
        <v>0.59509451503069621</v>
      </c>
      <c r="AR100" s="3">
        <f t="shared" si="198"/>
        <v>3.5705670901841771</v>
      </c>
      <c r="AS100" s="3">
        <f t="shared" si="198"/>
        <v>4.1656616052148729</v>
      </c>
      <c r="AT100" s="18"/>
      <c r="AU100" s="18">
        <f t="shared" si="188"/>
        <v>12.509065982657749</v>
      </c>
      <c r="AV100" s="39"/>
      <c r="AW100" s="35"/>
      <c r="AX100" s="31"/>
      <c r="AY100" s="31"/>
      <c r="AZ100" s="3"/>
      <c r="BA100" s="3">
        <f t="shared" si="199"/>
        <v>0.47680348901099068</v>
      </c>
      <c r="BB100" s="3">
        <f t="shared" si="199"/>
        <v>3.8144279120879254</v>
      </c>
      <c r="BC100" s="3">
        <f t="shared" si="199"/>
        <v>4.2912314010989157</v>
      </c>
      <c r="BD100" s="18"/>
      <c r="BE100" s="18">
        <f t="shared" si="190"/>
        <v>12.297004348306725</v>
      </c>
      <c r="BF100" s="39"/>
      <c r="BG100" s="35"/>
      <c r="BH100" s="31"/>
      <c r="BI100" s="31"/>
      <c r="BJ100" s="3"/>
      <c r="BK100" s="3">
        <f t="shared" si="200"/>
        <v>0.36275341900100472</v>
      </c>
      <c r="BL100" s="3">
        <f t="shared" si="200"/>
        <v>3.6275341900100466</v>
      </c>
      <c r="BM100" s="3">
        <f t="shared" si="200"/>
        <v>3.9902876090110517</v>
      </c>
      <c r="BN100" s="18"/>
      <c r="BO100" s="18">
        <f t="shared" si="192"/>
        <v>11.911437740395769</v>
      </c>
      <c r="BP100" s="39"/>
      <c r="BQ100" s="35"/>
      <c r="BR100" s="31"/>
      <c r="BS100" s="31"/>
      <c r="BT100" s="3"/>
      <c r="BU100" s="3">
        <f t="shared" si="201"/>
        <v>0.29369622522303906</v>
      </c>
      <c r="BV100" s="3">
        <f t="shared" si="201"/>
        <v>3.5243547026764679</v>
      </c>
      <c r="BW100" s="3">
        <f t="shared" si="201"/>
        <v>3.818050927899507</v>
      </c>
      <c r="BX100" s="18"/>
      <c r="BY100" s="18">
        <f t="shared" si="194"/>
        <v>11.592060066842862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4.9408195720546395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1.5031290144649625</v>
      </c>
      <c r="N101" s="3">
        <f t="shared" si="195"/>
        <v>0</v>
      </c>
      <c r="O101" s="3">
        <f t="shared" si="195"/>
        <v>1.5031290144649625</v>
      </c>
      <c r="P101" s="18"/>
      <c r="Q101" s="18">
        <f t="shared" si="182"/>
        <v>20.153732388803064</v>
      </c>
      <c r="R101" s="39"/>
      <c r="S101" s="31"/>
      <c r="T101" s="31"/>
      <c r="U101" s="31"/>
      <c r="V101" s="3"/>
      <c r="W101" s="3">
        <f t="shared" si="196"/>
        <v>1.3095677279156241</v>
      </c>
      <c r="X101" s="3">
        <f t="shared" si="196"/>
        <v>2.6191354558312483</v>
      </c>
      <c r="Y101" s="3">
        <f t="shared" si="196"/>
        <v>3.9287031837468724</v>
      </c>
      <c r="Z101" s="18"/>
      <c r="AA101" s="18">
        <f t="shared" si="184"/>
        <v>19.860122094162968</v>
      </c>
      <c r="AB101" s="39"/>
      <c r="AC101" s="35"/>
      <c r="AD101" s="31"/>
      <c r="AE101" s="31"/>
      <c r="AF101" s="3"/>
      <c r="AG101" s="3">
        <f t="shared" si="197"/>
        <v>1.05138780972527</v>
      </c>
      <c r="AH101" s="3">
        <f t="shared" si="197"/>
        <v>4.2055512389010801</v>
      </c>
      <c r="AI101" s="3">
        <f t="shared" si="197"/>
        <v>5.2569390486263501</v>
      </c>
      <c r="AJ101" s="18"/>
      <c r="AK101" s="18">
        <f t="shared" si="186"/>
        <v>18.711422092118951</v>
      </c>
      <c r="AL101" s="39"/>
      <c r="AM101" s="35"/>
      <c r="AN101" s="31"/>
      <c r="AO101" s="31"/>
      <c r="AP101" s="3"/>
      <c r="AQ101" s="3">
        <f t="shared" si="198"/>
        <v>0.87483642497429126</v>
      </c>
      <c r="AR101" s="3">
        <f t="shared" si="198"/>
        <v>5.2490185498457471</v>
      </c>
      <c r="AS101" s="3">
        <f t="shared" si="198"/>
        <v>6.1238549748200377</v>
      </c>
      <c r="AT101" s="18"/>
      <c r="AU101" s="18">
        <f t="shared" si="188"/>
        <v>17.939186796627173</v>
      </c>
      <c r="AV101" s="39"/>
      <c r="AW101" s="35"/>
      <c r="AX101" s="31"/>
      <c r="AY101" s="31"/>
      <c r="AZ101" s="3"/>
      <c r="BA101" s="3">
        <f t="shared" si="199"/>
        <v>0.72487708124874595</v>
      </c>
      <c r="BB101" s="3">
        <f t="shared" si="199"/>
        <v>5.7990166499899676</v>
      </c>
      <c r="BC101" s="3">
        <f t="shared" si="199"/>
        <v>6.5238937312387133</v>
      </c>
      <c r="BD101" s="18"/>
      <c r="BE101" s="18">
        <f t="shared" si="190"/>
        <v>17.134775030489905</v>
      </c>
      <c r="BF101" s="39"/>
      <c r="BG101" s="35"/>
      <c r="BH101" s="31"/>
      <c r="BI101" s="31"/>
      <c r="BJ101" s="3"/>
      <c r="BK101" s="3">
        <f t="shared" si="200"/>
        <v>0.60296371566071283</v>
      </c>
      <c r="BL101" s="3">
        <f t="shared" si="200"/>
        <v>6.0296371566071274</v>
      </c>
      <c r="BM101" s="3">
        <f t="shared" si="200"/>
        <v>6.6326008722678402</v>
      </c>
      <c r="BN101" s="18"/>
      <c r="BO101" s="18">
        <f t="shared" si="192"/>
        <v>16.476766205789623</v>
      </c>
      <c r="BP101" s="39"/>
      <c r="BQ101" s="35"/>
      <c r="BR101" s="31"/>
      <c r="BS101" s="31"/>
      <c r="BT101" s="3"/>
      <c r="BU101" s="3">
        <f t="shared" si="201"/>
        <v>0.5044412325059604</v>
      </c>
      <c r="BV101" s="3">
        <f t="shared" si="201"/>
        <v>6.0532947900715239</v>
      </c>
      <c r="BW101" s="3">
        <f t="shared" si="201"/>
        <v>6.557736022577485</v>
      </c>
      <c r="BX101" s="18"/>
      <c r="BY101" s="18">
        <f t="shared" si="194"/>
        <v>15.922526498921046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5.2971715065699394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1.3723283004487188</v>
      </c>
      <c r="N102" s="3">
        <f t="shared" si="195"/>
        <v>0</v>
      </c>
      <c r="O102" s="3">
        <f t="shared" si="195"/>
        <v>1.3723283004487188</v>
      </c>
      <c r="P102" s="18"/>
      <c r="Q102" s="18">
        <f t="shared" si="182"/>
        <v>23.86501927524057</v>
      </c>
      <c r="R102" s="39"/>
      <c r="S102" s="31"/>
      <c r="T102" s="31"/>
      <c r="U102" s="31"/>
      <c r="V102" s="3"/>
      <c r="W102" s="3">
        <f t="shared" si="196"/>
        <v>1.198361097125358</v>
      </c>
      <c r="X102" s="3">
        <f t="shared" si="196"/>
        <v>2.396722194250716</v>
      </c>
      <c r="Y102" s="3">
        <f t="shared" si="196"/>
        <v>3.5950832913760733</v>
      </c>
      <c r="Z102" s="18"/>
      <c r="AA102" s="18">
        <f t="shared" si="184"/>
        <v>23.150278106450653</v>
      </c>
      <c r="AB102" s="39"/>
      <c r="AC102" s="35"/>
      <c r="AD102" s="31"/>
      <c r="AE102" s="31"/>
      <c r="AF102" s="3"/>
      <c r="AG102" s="3">
        <f t="shared" si="197"/>
        <v>1.0976431305576866</v>
      </c>
      <c r="AH102" s="3">
        <f t="shared" si="197"/>
        <v>4.3905725222307463</v>
      </c>
      <c r="AI102" s="3">
        <f t="shared" si="197"/>
        <v>5.4882156527884334</v>
      </c>
      <c r="AJ102" s="18"/>
      <c r="AK102" s="18">
        <f t="shared" si="186"/>
        <v>23.101703463911527</v>
      </c>
      <c r="AL102" s="39"/>
      <c r="AM102" s="35"/>
      <c r="AN102" s="31"/>
      <c r="AO102" s="31"/>
      <c r="AP102" s="3"/>
      <c r="AQ102" s="3">
        <f t="shared" si="198"/>
        <v>0.96773470433947606</v>
      </c>
      <c r="AR102" s="3">
        <f t="shared" si="198"/>
        <v>5.8064082260368561</v>
      </c>
      <c r="AS102" s="3">
        <f t="shared" si="198"/>
        <v>6.7741429303763319</v>
      </c>
      <c r="AT102" s="18"/>
      <c r="AU102" s="18">
        <f t="shared" si="188"/>
        <v>22.630826827052708</v>
      </c>
      <c r="AV102" s="39"/>
      <c r="AW102" s="35"/>
      <c r="AX102" s="31"/>
      <c r="AY102" s="31"/>
      <c r="AZ102" s="3"/>
      <c r="BA102" s="3">
        <f t="shared" si="199"/>
        <v>0.85139245420580756</v>
      </c>
      <c r="BB102" s="3">
        <f t="shared" si="199"/>
        <v>6.8111396336464605</v>
      </c>
      <c r="BC102" s="3">
        <f t="shared" si="199"/>
        <v>7.6625320878522682</v>
      </c>
      <c r="BD102" s="18"/>
      <c r="BE102" s="18">
        <f t="shared" si="190"/>
        <v>21.940868639150096</v>
      </c>
      <c r="BF102" s="39"/>
      <c r="BG102" s="35"/>
      <c r="BH102" s="31"/>
      <c r="BI102" s="31"/>
      <c r="BJ102" s="3"/>
      <c r="BK102" s="3">
        <f t="shared" si="200"/>
        <v>0.73184798279907515</v>
      </c>
      <c r="BL102" s="3">
        <f t="shared" si="200"/>
        <v>7.3184798279907506</v>
      </c>
      <c r="BM102" s="3">
        <f t="shared" si="200"/>
        <v>8.0503278107898257</v>
      </c>
      <c r="BN102" s="18"/>
      <c r="BO102" s="18">
        <f t="shared" si="192"/>
        <v>21.110143119807589</v>
      </c>
      <c r="BP102" s="39"/>
      <c r="BQ102" s="35"/>
      <c r="BR102" s="31"/>
      <c r="BS102" s="31"/>
      <c r="BT102" s="3"/>
      <c r="BU102" s="3">
        <f t="shared" si="201"/>
        <v>0.64480819913736753</v>
      </c>
      <c r="BV102" s="3">
        <f t="shared" si="201"/>
        <v>7.7376983896484113</v>
      </c>
      <c r="BW102" s="3">
        <f t="shared" si="201"/>
        <v>8.3825065887857786</v>
      </c>
      <c r="BX102" s="18"/>
      <c r="BY102" s="18">
        <f t="shared" si="194"/>
        <v>20.566900178757834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5.6535234410852402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1.649566880056996</v>
      </c>
      <c r="N103" s="3">
        <f t="shared" si="195"/>
        <v>0</v>
      </c>
      <c r="O103" s="3">
        <f t="shared" si="195"/>
        <v>1.649566880056996</v>
      </c>
      <c r="P103" s="18"/>
      <c r="Q103" s="18">
        <f t="shared" si="182"/>
        <v>32.30509594533585</v>
      </c>
      <c r="R103" s="39"/>
      <c r="S103" s="31"/>
      <c r="T103" s="31"/>
      <c r="U103" s="31"/>
      <c r="V103" s="3"/>
      <c r="W103" s="3">
        <f t="shared" si="196"/>
        <v>1.2506570544227167</v>
      </c>
      <c r="X103" s="3">
        <f t="shared" si="196"/>
        <v>2.5013141088454334</v>
      </c>
      <c r="Y103" s="3">
        <f t="shared" si="196"/>
        <v>3.7519711632681503</v>
      </c>
      <c r="Z103" s="18"/>
      <c r="AA103" s="18">
        <f t="shared" si="184"/>
        <v>29.556161980875991</v>
      </c>
      <c r="AB103" s="39"/>
      <c r="AC103" s="35"/>
      <c r="AD103" s="31"/>
      <c r="AE103" s="31"/>
      <c r="AF103" s="3"/>
      <c r="AG103" s="3">
        <f t="shared" si="197"/>
        <v>1.0370691855650358</v>
      </c>
      <c r="AH103" s="3">
        <f t="shared" si="197"/>
        <v>4.1482767422601432</v>
      </c>
      <c r="AI103" s="3">
        <f t="shared" si="197"/>
        <v>5.1853459278251783</v>
      </c>
      <c r="AJ103" s="18"/>
      <c r="AK103" s="18">
        <f t="shared" si="186"/>
        <v>27.351953203586604</v>
      </c>
      <c r="AL103" s="39"/>
      <c r="AM103" s="35"/>
      <c r="AN103" s="31"/>
      <c r="AO103" s="31"/>
      <c r="AP103" s="3"/>
      <c r="AQ103" s="3">
        <f t="shared" si="198"/>
        <v>0.95390708837837201</v>
      </c>
      <c r="AR103" s="3">
        <f t="shared" si="198"/>
        <v>5.7234425302702325</v>
      </c>
      <c r="AS103" s="3">
        <f t="shared" si="198"/>
        <v>6.6773496186486039</v>
      </c>
      <c r="AT103" s="18"/>
      <c r="AU103" s="18">
        <f t="shared" si="188"/>
        <v>26.856638929411677</v>
      </c>
      <c r="AV103" s="39"/>
      <c r="AW103" s="35"/>
      <c r="AX103" s="31"/>
      <c r="AY103" s="31"/>
      <c r="AZ103" s="3"/>
      <c r="BA103" s="3">
        <f t="shared" si="199"/>
        <v>0.85270615340864564</v>
      </c>
      <c r="BB103" s="3">
        <f t="shared" si="199"/>
        <v>6.8216492272691651</v>
      </c>
      <c r="BC103" s="3">
        <f t="shared" si="199"/>
        <v>7.6743553806778104</v>
      </c>
      <c r="BD103" s="18"/>
      <c r="BE103" s="18">
        <f t="shared" si="190"/>
        <v>26.27455427143969</v>
      </c>
      <c r="BF103" s="39"/>
      <c r="BG103" s="35"/>
      <c r="BH103" s="31"/>
      <c r="BI103" s="31"/>
      <c r="BJ103" s="3"/>
      <c r="BK103" s="3">
        <f t="shared" si="200"/>
        <v>0.78566255698324983</v>
      </c>
      <c r="BL103" s="3">
        <f t="shared" si="200"/>
        <v>7.8566255698324969</v>
      </c>
      <c r="BM103" s="3">
        <f t="shared" si="200"/>
        <v>8.6422881268157461</v>
      </c>
      <c r="BN103" s="18"/>
      <c r="BO103" s="18">
        <f t="shared" si="192"/>
        <v>25.762367978193112</v>
      </c>
      <c r="BP103" s="39"/>
      <c r="BQ103" s="35"/>
      <c r="BR103" s="31"/>
      <c r="BS103" s="31"/>
      <c r="BT103" s="3"/>
      <c r="BU103" s="3">
        <f t="shared" si="201"/>
        <v>0.69622400463157852</v>
      </c>
      <c r="BV103" s="3">
        <f t="shared" si="201"/>
        <v>8.3546880555789418</v>
      </c>
      <c r="BW103" s="3">
        <f t="shared" si="201"/>
        <v>9.0509120602105213</v>
      </c>
      <c r="BX103" s="18"/>
      <c r="BY103" s="18">
        <f t="shared" si="194"/>
        <v>25.004332264188179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6.0098753756005401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1.979109491139535</v>
      </c>
      <c r="N104" s="3">
        <f t="shared" si="195"/>
        <v>0</v>
      </c>
      <c r="O104" s="3">
        <f t="shared" si="195"/>
        <v>1.979109491139535</v>
      </c>
      <c r="P104" s="18"/>
      <c r="Q104" s="18">
        <f t="shared" si="182"/>
        <v>42.194591802077582</v>
      </c>
      <c r="R104" s="39"/>
      <c r="S104" s="31"/>
      <c r="T104" s="31"/>
      <c r="U104" s="31"/>
      <c r="V104" s="3"/>
      <c r="W104" s="3">
        <f t="shared" si="196"/>
        <v>1.516263186191231</v>
      </c>
      <c r="X104" s="3">
        <f t="shared" si="196"/>
        <v>3.032526372382462</v>
      </c>
      <c r="Y104" s="3">
        <f t="shared" si="196"/>
        <v>4.5487895585736933</v>
      </c>
      <c r="Z104" s="18"/>
      <c r="AA104" s="18">
        <f t="shared" si="184"/>
        <v>38.065758486373014</v>
      </c>
      <c r="AB104" s="39"/>
      <c r="AC104" s="35"/>
      <c r="AD104" s="31"/>
      <c r="AE104" s="31"/>
      <c r="AF104" s="3"/>
      <c r="AG104" s="3">
        <f t="shared" si="197"/>
        <v>1.1702179956504086</v>
      </c>
      <c r="AH104" s="3">
        <f t="shared" si="197"/>
        <v>4.6808719826016345</v>
      </c>
      <c r="AI104" s="3">
        <f t="shared" si="197"/>
        <v>5.8510899782520429</v>
      </c>
      <c r="AJ104" s="18"/>
      <c r="AK104" s="18">
        <f t="shared" si="186"/>
        <v>34.256866321710071</v>
      </c>
      <c r="AL104" s="39"/>
      <c r="AM104" s="35"/>
      <c r="AN104" s="31"/>
      <c r="AO104" s="31"/>
      <c r="AP104" s="3"/>
      <c r="AQ104" s="3">
        <f t="shared" si="198"/>
        <v>0.99738021978883273</v>
      </c>
      <c r="AR104" s="3">
        <f t="shared" si="198"/>
        <v>5.9842813187329957</v>
      </c>
      <c r="AS104" s="3">
        <f t="shared" si="198"/>
        <v>6.9816615385218288</v>
      </c>
      <c r="AT104" s="18"/>
      <c r="AU104" s="18">
        <f t="shared" si="188"/>
        <v>32.542792462735946</v>
      </c>
      <c r="AV104" s="39"/>
      <c r="AW104" s="35"/>
      <c r="AX104" s="31"/>
      <c r="AY104" s="31"/>
      <c r="AZ104" s="3"/>
      <c r="BA104" s="3">
        <f t="shared" si="199"/>
        <v>0.89461228725609487</v>
      </c>
      <c r="BB104" s="3">
        <f t="shared" si="199"/>
        <v>7.156898298048759</v>
      </c>
      <c r="BC104" s="3">
        <f t="shared" si="199"/>
        <v>8.0515105853048539</v>
      </c>
      <c r="BD104" s="18"/>
      <c r="BE104" s="18">
        <f t="shared" si="190"/>
        <v>31.607579867383507</v>
      </c>
      <c r="BF104" s="39"/>
      <c r="BG104" s="35"/>
      <c r="BH104" s="31"/>
      <c r="BI104" s="31"/>
      <c r="BJ104" s="3"/>
      <c r="BK104" s="3">
        <f t="shared" si="200"/>
        <v>0.81206679209624988</v>
      </c>
      <c r="BL104" s="3">
        <f t="shared" si="200"/>
        <v>8.1206679209624983</v>
      </c>
      <c r="BM104" s="3">
        <f t="shared" si="200"/>
        <v>8.932734713058748</v>
      </c>
      <c r="BN104" s="18"/>
      <c r="BO104" s="18">
        <f t="shared" si="192"/>
        <v>30.850434066502206</v>
      </c>
      <c r="BP104" s="39"/>
      <c r="BQ104" s="35"/>
      <c r="BR104" s="31"/>
      <c r="BS104" s="31"/>
      <c r="BT104" s="3"/>
      <c r="BU104" s="3">
        <f t="shared" si="201"/>
        <v>0.75083689395216402</v>
      </c>
      <c r="BV104" s="3">
        <f t="shared" si="201"/>
        <v>9.0100427274259687</v>
      </c>
      <c r="BW104" s="3">
        <f t="shared" si="201"/>
        <v>9.7608796213781304</v>
      </c>
      <c r="BX104" s="18"/>
      <c r="BY104" s="18">
        <f t="shared" si="194"/>
        <v>30.232267227159333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6.36622731011584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2.268999879320357</v>
      </c>
      <c r="N105" s="3">
        <f t="shared" si="195"/>
        <v>0</v>
      </c>
      <c r="O105" s="3">
        <f t="shared" si="195"/>
        <v>2.268999879320357</v>
      </c>
      <c r="P105" s="18"/>
      <c r="Q105" s="18">
        <f t="shared" si="182"/>
        <v>53.523449780894595</v>
      </c>
      <c r="R105" s="39"/>
      <c r="S105" s="31"/>
      <c r="T105" s="31"/>
      <c r="U105" s="31"/>
      <c r="V105" s="3"/>
      <c r="W105" s="3">
        <f t="shared" si="196"/>
        <v>1.9096425690079268</v>
      </c>
      <c r="X105" s="3">
        <f t="shared" si="196"/>
        <v>3.8192851380158537</v>
      </c>
      <c r="Y105" s="3">
        <f t="shared" si="196"/>
        <v>5.7289277070237805</v>
      </c>
      <c r="Z105" s="18"/>
      <c r="AA105" s="18">
        <f t="shared" si="184"/>
        <v>50.128331261806856</v>
      </c>
      <c r="AB105" s="39"/>
      <c r="AC105" s="35"/>
      <c r="AD105" s="31"/>
      <c r="AE105" s="31"/>
      <c r="AF105" s="3"/>
      <c r="AG105" s="3">
        <f t="shared" si="197"/>
        <v>1.4998399825776725</v>
      </c>
      <c r="AH105" s="3">
        <f t="shared" si="197"/>
        <v>5.9993599303106899</v>
      </c>
      <c r="AI105" s="3">
        <f t="shared" si="197"/>
        <v>7.4991999128883631</v>
      </c>
      <c r="AJ105" s="18"/>
      <c r="AK105" s="18">
        <f t="shared" si="186"/>
        <v>45.991552285685749</v>
      </c>
      <c r="AL105" s="39"/>
      <c r="AM105" s="35"/>
      <c r="AN105" s="31"/>
      <c r="AO105" s="31"/>
      <c r="AP105" s="3"/>
      <c r="AQ105" s="3">
        <f t="shared" si="198"/>
        <v>1.0754502772280357</v>
      </c>
      <c r="AR105" s="3">
        <f t="shared" si="198"/>
        <v>6.4527016633682139</v>
      </c>
      <c r="AS105" s="3">
        <f t="shared" si="198"/>
        <v>7.52815194059625</v>
      </c>
      <c r="AT105" s="18"/>
      <c r="AU105" s="18">
        <f t="shared" si="188"/>
        <v>39.975670713090345</v>
      </c>
      <c r="AV105" s="39"/>
      <c r="AW105" s="35"/>
      <c r="AX105" s="31"/>
      <c r="AY105" s="31"/>
      <c r="AZ105" s="3"/>
      <c r="BA105" s="3">
        <f t="shared" si="199"/>
        <v>0.96821326209934733</v>
      </c>
      <c r="BB105" s="3">
        <f t="shared" si="199"/>
        <v>7.7457060967947786</v>
      </c>
      <c r="BC105" s="3">
        <f t="shared" si="199"/>
        <v>8.7139193588941257</v>
      </c>
      <c r="BD105" s="18"/>
      <c r="BE105" s="18">
        <f t="shared" si="190"/>
        <v>38.110334436004123</v>
      </c>
      <c r="BF105" s="39"/>
      <c r="BG105" s="35"/>
      <c r="BH105" s="31"/>
      <c r="BI105" s="31"/>
      <c r="BJ105" s="3"/>
      <c r="BK105" s="3">
        <f t="shared" si="200"/>
        <v>0.87572524788795236</v>
      </c>
      <c r="BL105" s="3">
        <f t="shared" si="200"/>
        <v>8.7572524788795221</v>
      </c>
      <c r="BM105" s="3">
        <f t="shared" si="200"/>
        <v>9.632977726767475</v>
      </c>
      <c r="BN105" s="18"/>
      <c r="BO105" s="18">
        <f t="shared" si="192"/>
        <v>37.091626801285457</v>
      </c>
      <c r="BP105" s="39"/>
      <c r="BQ105" s="35"/>
      <c r="BR105" s="31"/>
      <c r="BS105" s="31"/>
      <c r="BT105" s="3"/>
      <c r="BU105" s="3">
        <f t="shared" si="201"/>
        <v>0.78951760422926764</v>
      </c>
      <c r="BV105" s="3">
        <f t="shared" si="201"/>
        <v>9.4742112507512104</v>
      </c>
      <c r="BW105" s="3">
        <f t="shared" si="201"/>
        <v>10.263728854980478</v>
      </c>
      <c r="BX105" s="18"/>
      <c r="BY105" s="18">
        <f t="shared" si="194"/>
        <v>35.938697552532908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6.7225792446311408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3.1880204439844473</v>
      </c>
      <c r="N106" s="3">
        <f t="shared" si="195"/>
        <v>0</v>
      </c>
      <c r="O106" s="3">
        <f t="shared" si="195"/>
        <v>3.1880204439844473</v>
      </c>
      <c r="P106" s="18"/>
      <c r="Q106" s="18">
        <f t="shared" si="182"/>
        <v>68.221213289065361</v>
      </c>
      <c r="R106" s="39"/>
      <c r="S106" s="31"/>
      <c r="T106" s="31"/>
      <c r="U106" s="31"/>
      <c r="V106" s="3"/>
      <c r="W106" s="3">
        <f t="shared" si="196"/>
        <v>2.3347217409581513</v>
      </c>
      <c r="X106" s="3">
        <f t="shared" si="196"/>
        <v>4.6694434819163027</v>
      </c>
      <c r="Y106" s="3">
        <f t="shared" si="196"/>
        <v>7.0041652228744535</v>
      </c>
      <c r="Z106" s="18"/>
      <c r="AA106" s="18">
        <f t="shared" si="184"/>
        <v>62.515343301183094</v>
      </c>
      <c r="AB106" s="39"/>
      <c r="AC106" s="35"/>
      <c r="AD106" s="31"/>
      <c r="AE106" s="31"/>
      <c r="AF106" s="3"/>
      <c r="AG106" s="3">
        <f t="shared" si="197"/>
        <v>1.8845546764858614</v>
      </c>
      <c r="AH106" s="3">
        <f t="shared" si="197"/>
        <v>7.5382187059434456</v>
      </c>
      <c r="AI106" s="3">
        <f t="shared" si="197"/>
        <v>9.4227733824293072</v>
      </c>
      <c r="AJ106" s="18"/>
      <c r="AK106" s="18">
        <f t="shared" si="186"/>
        <v>58.647265954994445</v>
      </c>
      <c r="AL106" s="39"/>
      <c r="AM106" s="35"/>
      <c r="AN106" s="31"/>
      <c r="AO106" s="31"/>
      <c r="AP106" s="3"/>
      <c r="AQ106" s="3">
        <f t="shared" si="198"/>
        <v>1.4414919409931228</v>
      </c>
      <c r="AR106" s="3">
        <f t="shared" si="198"/>
        <v>8.6489516459587357</v>
      </c>
      <c r="AS106" s="3">
        <f t="shared" si="198"/>
        <v>10.090443586951858</v>
      </c>
      <c r="AT106" s="18"/>
      <c r="AU106" s="18">
        <f t="shared" si="188"/>
        <v>54.159161543361193</v>
      </c>
      <c r="AV106" s="39"/>
      <c r="AW106" s="35"/>
      <c r="AX106" s="31"/>
      <c r="AY106" s="31"/>
      <c r="AZ106" s="3"/>
      <c r="BA106" s="3">
        <f t="shared" si="199"/>
        <v>1.1722379048991656</v>
      </c>
      <c r="BB106" s="3">
        <f t="shared" si="199"/>
        <v>9.3779032391933246</v>
      </c>
      <c r="BC106" s="3">
        <f t="shared" si="199"/>
        <v>10.550141144092491</v>
      </c>
      <c r="BD106" s="18"/>
      <c r="BE106" s="18">
        <f t="shared" si="190"/>
        <v>49.111817033483803</v>
      </c>
      <c r="BF106" s="39"/>
      <c r="BG106" s="35"/>
      <c r="BH106" s="31"/>
      <c r="BI106" s="31"/>
      <c r="BJ106" s="3"/>
      <c r="BK106" s="3">
        <f t="shared" si="200"/>
        <v>0.98074279506003081</v>
      </c>
      <c r="BL106" s="3">
        <f t="shared" si="200"/>
        <v>9.8074279506003084</v>
      </c>
      <c r="BM106" s="3">
        <f t="shared" si="200"/>
        <v>10.78817074566034</v>
      </c>
      <c r="BN106" s="18"/>
      <c r="BO106" s="18">
        <f t="shared" si="192"/>
        <v>44.978303263853178</v>
      </c>
      <c r="BP106" s="39"/>
      <c r="BQ106" s="35"/>
      <c r="BR106" s="31"/>
      <c r="BS106" s="31"/>
      <c r="BT106" s="3"/>
      <c r="BU106" s="3">
        <f t="shared" si="201"/>
        <v>0.87453404797386203</v>
      </c>
      <c r="BV106" s="3">
        <f t="shared" si="201"/>
        <v>10.494408575686345</v>
      </c>
      <c r="BW106" s="3">
        <f t="shared" si="201"/>
        <v>11.368942623660207</v>
      </c>
      <c r="BX106" s="18"/>
      <c r="BY106" s="18">
        <f t="shared" si="194"/>
        <v>43.669357236803485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7.0789311791464415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3.3378089711786192</v>
      </c>
      <c r="N107" s="3">
        <f t="shared" si="195"/>
        <v>0</v>
      </c>
      <c r="O107" s="3">
        <f t="shared" si="195"/>
        <v>3.3378089711786192</v>
      </c>
      <c r="P107" s="18"/>
      <c r="Q107" s="18">
        <f t="shared" si="182"/>
        <v>80.365058072301679</v>
      </c>
      <c r="R107" s="39"/>
      <c r="S107" s="31"/>
      <c r="T107" s="31"/>
      <c r="U107" s="31"/>
      <c r="V107" s="3"/>
      <c r="W107" s="3">
        <f t="shared" si="196"/>
        <v>3.5898327855650431</v>
      </c>
      <c r="X107" s="3">
        <f t="shared" si="196"/>
        <v>7.1796655711300863</v>
      </c>
      <c r="Y107" s="3">
        <f t="shared" si="196"/>
        <v>10.769498356695131</v>
      </c>
      <c r="Z107" s="18"/>
      <c r="AA107" s="18">
        <f t="shared" si="184"/>
        <v>80.048036146967149</v>
      </c>
      <c r="AB107" s="39"/>
      <c r="AC107" s="35"/>
      <c r="AD107" s="31"/>
      <c r="AE107" s="31"/>
      <c r="AF107" s="3"/>
      <c r="AG107" s="3">
        <f t="shared" si="197"/>
        <v>2.5727911003758663</v>
      </c>
      <c r="AH107" s="3">
        <f t="shared" si="197"/>
        <v>10.291164401503465</v>
      </c>
      <c r="AI107" s="3">
        <f t="shared" si="197"/>
        <v>12.863955501879332</v>
      </c>
      <c r="AJ107" s="18"/>
      <c r="AK107" s="18">
        <f t="shared" si="186"/>
        <v>72.110658837285627</v>
      </c>
      <c r="AL107" s="39"/>
      <c r="AM107" s="35"/>
      <c r="AN107" s="31"/>
      <c r="AO107" s="31"/>
      <c r="AP107" s="3"/>
      <c r="AQ107" s="3">
        <f t="shared" si="198"/>
        <v>1.7848465505066171</v>
      </c>
      <c r="AR107" s="3">
        <f t="shared" si="198"/>
        <v>10.709079303039703</v>
      </c>
      <c r="AS107" s="3">
        <f t="shared" si="198"/>
        <v>12.493925853546317</v>
      </c>
      <c r="AT107" s="18"/>
      <c r="AU107" s="18">
        <f t="shared" si="188"/>
        <v>66.487068415493354</v>
      </c>
      <c r="AV107" s="39"/>
      <c r="AW107" s="35"/>
      <c r="AX107" s="31"/>
      <c r="AY107" s="31"/>
      <c r="AZ107" s="3"/>
      <c r="BA107" s="3">
        <f t="shared" si="199"/>
        <v>1.4599725462787836</v>
      </c>
      <c r="BB107" s="3">
        <f t="shared" si="199"/>
        <v>11.679780370230269</v>
      </c>
      <c r="BC107" s="3">
        <f t="shared" si="199"/>
        <v>13.139752916509053</v>
      </c>
      <c r="BD107" s="18"/>
      <c r="BE107" s="18">
        <f t="shared" si="190"/>
        <v>62.084248989765385</v>
      </c>
      <c r="BF107" s="39"/>
      <c r="BG107" s="35"/>
      <c r="BH107" s="31"/>
      <c r="BI107" s="31"/>
      <c r="BJ107" s="3"/>
      <c r="BK107" s="3">
        <f t="shared" si="200"/>
        <v>1.1214653033718538</v>
      </c>
      <c r="BL107" s="3">
        <f t="shared" si="200"/>
        <v>11.214653033718538</v>
      </c>
      <c r="BM107" s="3">
        <f t="shared" si="200"/>
        <v>12.336118337090392</v>
      </c>
      <c r="BN107" s="18"/>
      <c r="BO107" s="18">
        <f t="shared" si="192"/>
        <v>55.663372084109454</v>
      </c>
      <c r="BP107" s="39"/>
      <c r="BQ107" s="35"/>
      <c r="BR107" s="31"/>
      <c r="BS107" s="31"/>
      <c r="BT107" s="3"/>
      <c r="BU107" s="3">
        <f t="shared" si="201"/>
        <v>1.0518445589378187</v>
      </c>
      <c r="BV107" s="3">
        <f t="shared" si="201"/>
        <v>12.622134707253824</v>
      </c>
      <c r="BW107" s="3">
        <f t="shared" si="201"/>
        <v>13.673979266191644</v>
      </c>
      <c r="BX107" s="18"/>
      <c r="BY107" s="18">
        <f t="shared" si="194"/>
        <v>53.545949523106472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7.4352831136617406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3.8165037180125991</v>
      </c>
      <c r="N108" s="3">
        <f t="shared" si="195"/>
        <v>0</v>
      </c>
      <c r="O108" s="3">
        <f t="shared" si="195"/>
        <v>3.8165037180125991</v>
      </c>
      <c r="P108" s="18"/>
      <c r="Q108" s="18">
        <f t="shared" si="182"/>
        <v>96.922543220607153</v>
      </c>
      <c r="R108" s="39"/>
      <c r="S108" s="31"/>
      <c r="T108" s="31"/>
      <c r="U108" s="31"/>
      <c r="V108" s="3"/>
      <c r="W108" s="3">
        <f t="shared" si="196"/>
        <v>3.4534842464919882</v>
      </c>
      <c r="X108" s="3">
        <f t="shared" si="196"/>
        <v>6.9069684929839763</v>
      </c>
      <c r="Y108" s="3">
        <f t="shared" si="196"/>
        <v>10.360452739475964</v>
      </c>
      <c r="Z108" s="18"/>
      <c r="AA108" s="18">
        <f t="shared" si="184"/>
        <v>100.53023850778914</v>
      </c>
      <c r="AB108" s="39"/>
      <c r="AC108" s="35"/>
      <c r="AD108" s="31"/>
      <c r="AE108" s="31"/>
      <c r="AF108" s="3"/>
      <c r="AG108" s="3">
        <f t="shared" si="197"/>
        <v>2.6316870660041474</v>
      </c>
      <c r="AH108" s="3">
        <f t="shared" si="197"/>
        <v>10.526748264016589</v>
      </c>
      <c r="AI108" s="3">
        <f t="shared" si="197"/>
        <v>13.158435330020737</v>
      </c>
      <c r="AJ108" s="18"/>
      <c r="AK108" s="18">
        <f t="shared" si="186"/>
        <v>89.400114749461736</v>
      </c>
      <c r="AL108" s="39"/>
      <c r="AM108" s="35"/>
      <c r="AN108" s="31"/>
      <c r="AO108" s="31"/>
      <c r="AP108" s="3"/>
      <c r="AQ108" s="3">
        <f t="shared" si="198"/>
        <v>2.5513255426650412</v>
      </c>
      <c r="AR108" s="3">
        <f t="shared" si="198"/>
        <v>15.307953255990249</v>
      </c>
      <c r="AS108" s="3">
        <f t="shared" si="198"/>
        <v>17.859278798655289</v>
      </c>
      <c r="AT108" s="18"/>
      <c r="AU108" s="18">
        <f t="shared" si="188"/>
        <v>84.690372725617777</v>
      </c>
      <c r="AV108" s="39"/>
      <c r="AW108" s="35"/>
      <c r="AX108" s="31"/>
      <c r="AY108" s="31"/>
      <c r="AZ108" s="3"/>
      <c r="BA108" s="3">
        <f t="shared" si="199"/>
        <v>2.1253067252279698</v>
      </c>
      <c r="BB108" s="3">
        <f t="shared" si="199"/>
        <v>17.002453801823759</v>
      </c>
      <c r="BC108" s="3">
        <f t="shared" si="199"/>
        <v>19.127760527051727</v>
      </c>
      <c r="BD108" s="18"/>
      <c r="BE108" s="18">
        <f t="shared" si="190"/>
        <v>79.262381336088652</v>
      </c>
      <c r="BF108" s="39"/>
      <c r="BG108" s="35"/>
      <c r="BH108" s="31"/>
      <c r="BI108" s="31"/>
      <c r="BJ108" s="3"/>
      <c r="BK108" s="3">
        <f t="shared" si="200"/>
        <v>1.5614686684033079</v>
      </c>
      <c r="BL108" s="3">
        <f t="shared" si="200"/>
        <v>15.614686684033076</v>
      </c>
      <c r="BM108" s="3">
        <f t="shared" si="200"/>
        <v>17.176155352436382</v>
      </c>
      <c r="BN108" s="18"/>
      <c r="BO108" s="18">
        <f t="shared" si="192"/>
        <v>71.72624581597978</v>
      </c>
      <c r="BP108" s="39"/>
      <c r="BQ108" s="35"/>
      <c r="BR108" s="31"/>
      <c r="BS108" s="31"/>
      <c r="BT108" s="3"/>
      <c r="BU108" s="3">
        <f t="shared" si="201"/>
        <v>1.3296776818130482</v>
      </c>
      <c r="BV108" s="3">
        <f t="shared" si="201"/>
        <v>15.956132181756578</v>
      </c>
      <c r="BW108" s="3">
        <f t="shared" si="201"/>
        <v>17.285809863569625</v>
      </c>
      <c r="BX108" s="18"/>
      <c r="BY108" s="18">
        <f t="shared" si="194"/>
        <v>65.939129743608078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7.7916350481770413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5.3157667593806419</v>
      </c>
      <c r="N109" s="3">
        <f t="shared" si="195"/>
        <v>0</v>
      </c>
      <c r="O109" s="3">
        <f t="shared" si="195"/>
        <v>5.3157667593806419</v>
      </c>
      <c r="P109" s="18"/>
      <c r="Q109" s="18">
        <f t="shared" si="182"/>
        <v>136.93895489883386</v>
      </c>
      <c r="R109" s="39"/>
      <c r="S109" s="31"/>
      <c r="T109" s="31"/>
      <c r="U109" s="31"/>
      <c r="V109" s="3"/>
      <c r="W109" s="3">
        <f t="shared" si="196"/>
        <v>4.6412002594641733</v>
      </c>
      <c r="X109" s="3">
        <f t="shared" si="196"/>
        <v>9.2824005189283465</v>
      </c>
      <c r="Y109" s="3">
        <f t="shared" si="196"/>
        <v>13.923600778392519</v>
      </c>
      <c r="Z109" s="18"/>
      <c r="AA109" s="18">
        <f t="shared" si="184"/>
        <v>131.55376826966557</v>
      </c>
      <c r="AB109" s="39"/>
      <c r="AC109" s="35"/>
      <c r="AD109" s="31"/>
      <c r="AE109" s="31"/>
      <c r="AF109" s="3"/>
      <c r="AG109" s="3">
        <f t="shared" si="197"/>
        <v>2.9285298648458955</v>
      </c>
      <c r="AH109" s="3">
        <f t="shared" si="197"/>
        <v>11.714119459383582</v>
      </c>
      <c r="AI109" s="3">
        <f t="shared" si="197"/>
        <v>14.642649324229478</v>
      </c>
      <c r="AJ109" s="18"/>
      <c r="AK109" s="18">
        <f t="shared" si="186"/>
        <v>111.72606003046057</v>
      </c>
      <c r="AL109" s="39"/>
      <c r="AM109" s="35"/>
      <c r="AN109" s="31"/>
      <c r="AO109" s="31"/>
      <c r="AP109" s="3"/>
      <c r="AQ109" s="3">
        <f t="shared" si="198"/>
        <v>1.8628251911668126</v>
      </c>
      <c r="AR109" s="3">
        <f t="shared" si="198"/>
        <v>11.176951147000874</v>
      </c>
      <c r="AS109" s="3">
        <f t="shared" si="198"/>
        <v>13.039776338167686</v>
      </c>
      <c r="AT109" s="18"/>
      <c r="AU109" s="18">
        <f t="shared" si="188"/>
        <v>92.425197817659267</v>
      </c>
      <c r="AV109" s="39"/>
      <c r="AW109" s="35"/>
      <c r="AX109" s="31"/>
      <c r="AY109" s="31"/>
      <c r="AZ109" s="3"/>
      <c r="BA109" s="3">
        <f t="shared" si="199"/>
        <v>1.36786512154495</v>
      </c>
      <c r="BB109" s="3">
        <f t="shared" si="199"/>
        <v>10.9429209723596</v>
      </c>
      <c r="BC109" s="3">
        <f t="shared" si="199"/>
        <v>12.310786093904548</v>
      </c>
      <c r="BD109" s="18"/>
      <c r="BE109" s="18">
        <f t="shared" si="190"/>
        <v>88.945490230094748</v>
      </c>
      <c r="BF109" s="39"/>
      <c r="BG109" s="35"/>
      <c r="BH109" s="31"/>
      <c r="BI109" s="31"/>
      <c r="BJ109" s="3"/>
      <c r="BK109" s="3">
        <f t="shared" si="200"/>
        <v>1.2597741926035437</v>
      </c>
      <c r="BL109" s="3">
        <f t="shared" si="200"/>
        <v>12.597741926035436</v>
      </c>
      <c r="BM109" s="3">
        <f t="shared" si="200"/>
        <v>13.857516118638982</v>
      </c>
      <c r="BN109" s="18"/>
      <c r="BO109" s="18">
        <f t="shared" si="192"/>
        <v>77.222377450956202</v>
      </c>
      <c r="BP109" s="39"/>
      <c r="BQ109" s="35"/>
      <c r="BR109" s="31"/>
      <c r="BS109" s="31"/>
      <c r="BT109" s="3"/>
      <c r="BU109" s="3">
        <f t="shared" si="201"/>
        <v>1.237271444306473</v>
      </c>
      <c r="BV109" s="3">
        <f t="shared" si="201"/>
        <v>14.847257331677675</v>
      </c>
      <c r="BW109" s="3">
        <f t="shared" si="201"/>
        <v>16.084528775984147</v>
      </c>
      <c r="BX109" s="18"/>
      <c r="BY109" s="18">
        <f t="shared" si="194"/>
        <v>73.827848562271328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8.1479869826923412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5.9575350357501744</v>
      </c>
      <c r="N110" s="3">
        <f t="shared" si="195"/>
        <v>0</v>
      </c>
      <c r="O110" s="3">
        <f t="shared" si="195"/>
        <v>5.9575350357501744</v>
      </c>
      <c r="P110" s="18"/>
      <c r="Q110" s="18">
        <f t="shared" si="182"/>
        <v>162.46629981429791</v>
      </c>
      <c r="R110" s="39"/>
      <c r="S110" s="31"/>
      <c r="T110" s="31"/>
      <c r="U110" s="31"/>
      <c r="V110" s="3"/>
      <c r="W110" s="3">
        <f t="shared" si="196"/>
        <v>4.9730250564217826</v>
      </c>
      <c r="X110" s="3">
        <f t="shared" si="196"/>
        <v>9.9460501128435652</v>
      </c>
      <c r="Y110" s="3">
        <f t="shared" si="196"/>
        <v>14.919075169265348</v>
      </c>
      <c r="Z110" s="18"/>
      <c r="AA110" s="18">
        <f t="shared" si="184"/>
        <v>152.77958085261673</v>
      </c>
      <c r="AB110" s="39"/>
      <c r="AC110" s="35"/>
      <c r="AD110" s="31"/>
      <c r="AE110" s="31"/>
      <c r="AF110" s="3"/>
      <c r="AG110" s="3">
        <f t="shared" si="197"/>
        <v>4.0859545294535522</v>
      </c>
      <c r="AH110" s="3">
        <f t="shared" si="197"/>
        <v>16.343818117814209</v>
      </c>
      <c r="AI110" s="3">
        <f t="shared" si="197"/>
        <v>20.429772647267761</v>
      </c>
      <c r="AJ110" s="18"/>
      <c r="AK110" s="18">
        <f t="shared" si="186"/>
        <v>144.32309323765185</v>
      </c>
      <c r="AL110" s="39"/>
      <c r="AM110" s="35"/>
      <c r="AN110" s="31"/>
      <c r="AO110" s="31"/>
      <c r="AP110" s="3"/>
      <c r="AQ110" s="3">
        <f t="shared" si="198"/>
        <v>3.0690301677079113</v>
      </c>
      <c r="AR110" s="3">
        <f t="shared" si="198"/>
        <v>18.414181006247464</v>
      </c>
      <c r="AS110" s="3">
        <f t="shared" si="198"/>
        <v>21.483211173955379</v>
      </c>
      <c r="AT110" s="18"/>
      <c r="AU110" s="18">
        <f t="shared" si="188"/>
        <v>131.20904354464949</v>
      </c>
      <c r="AV110" s="39"/>
      <c r="AW110" s="35"/>
      <c r="AX110" s="31"/>
      <c r="AY110" s="31"/>
      <c r="AZ110" s="3"/>
      <c r="BA110" s="3">
        <f t="shared" si="199"/>
        <v>2.3495680968541057</v>
      </c>
      <c r="BB110" s="3">
        <f t="shared" si="199"/>
        <v>18.796544774832846</v>
      </c>
      <c r="BC110" s="3">
        <f t="shared" si="199"/>
        <v>21.146112871686952</v>
      </c>
      <c r="BD110" s="18"/>
      <c r="BE110" s="18">
        <f t="shared" si="190"/>
        <v>118.93559180996067</v>
      </c>
      <c r="BF110" s="39"/>
      <c r="BG110" s="35"/>
      <c r="BH110" s="31"/>
      <c r="BI110" s="31"/>
      <c r="BJ110" s="3"/>
      <c r="BK110" s="3">
        <f t="shared" si="200"/>
        <v>2.0051151668816001</v>
      </c>
      <c r="BL110" s="3">
        <f t="shared" si="200"/>
        <v>20.051151668816001</v>
      </c>
      <c r="BM110" s="3">
        <f t="shared" si="200"/>
        <v>22.056266835697603</v>
      </c>
      <c r="BN110" s="18"/>
      <c r="BO110" s="18">
        <f t="shared" si="192"/>
        <v>111.48565711503642</v>
      </c>
      <c r="BP110" s="39"/>
      <c r="BQ110" s="35"/>
      <c r="BR110" s="31"/>
      <c r="BS110" s="31"/>
      <c r="BT110" s="3"/>
      <c r="BU110" s="3">
        <f t="shared" si="201"/>
        <v>1.7018060706807001</v>
      </c>
      <c r="BV110" s="3">
        <f t="shared" si="201"/>
        <v>20.421672848168402</v>
      </c>
      <c r="BW110" s="3">
        <f t="shared" si="201"/>
        <v>22.123478918849099</v>
      </c>
      <c r="BX110" s="18"/>
      <c r="BY110" s="18">
        <f t="shared" si="194"/>
        <v>104.75726573196921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8.504338917207642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5.8823079275819792</v>
      </c>
      <c r="N111" s="3">
        <f t="shared" si="195"/>
        <v>0</v>
      </c>
      <c r="O111" s="3">
        <f t="shared" si="195"/>
        <v>5.8823079275819792</v>
      </c>
      <c r="P111" s="18"/>
      <c r="Q111" s="18">
        <f t="shared" si="182"/>
        <v>182.80876707232889</v>
      </c>
      <c r="R111" s="39"/>
      <c r="S111" s="31"/>
      <c r="T111" s="31"/>
      <c r="U111" s="31"/>
      <c r="V111" s="3"/>
      <c r="W111" s="3">
        <f t="shared" si="196"/>
        <v>4.2908797181222216</v>
      </c>
      <c r="X111" s="3">
        <f t="shared" si="196"/>
        <v>8.5817594362444432</v>
      </c>
      <c r="Y111" s="3">
        <f t="shared" si="196"/>
        <v>12.872639154366667</v>
      </c>
      <c r="Z111" s="18"/>
      <c r="AA111" s="18">
        <f t="shared" si="184"/>
        <v>167.04861262170871</v>
      </c>
      <c r="AB111" s="39"/>
      <c r="AC111" s="35"/>
      <c r="AD111" s="31"/>
      <c r="AE111" s="31"/>
      <c r="AF111" s="3"/>
      <c r="AG111" s="3">
        <f t="shared" si="197"/>
        <v>2.8631833948826126</v>
      </c>
      <c r="AH111" s="3">
        <f t="shared" si="197"/>
        <v>11.452733579530451</v>
      </c>
      <c r="AI111" s="3">
        <f t="shared" si="197"/>
        <v>14.315916974413064</v>
      </c>
      <c r="AJ111" s="18"/>
      <c r="AK111" s="18">
        <f t="shared" si="186"/>
        <v>152.6954683159513</v>
      </c>
      <c r="AL111" s="39"/>
      <c r="AM111" s="35"/>
      <c r="AN111" s="31"/>
      <c r="AO111" s="31"/>
      <c r="AP111" s="3"/>
      <c r="AQ111" s="3">
        <f t="shared" si="198"/>
        <v>2.3075191570744487</v>
      </c>
      <c r="AR111" s="3">
        <f t="shared" si="198"/>
        <v>13.845114942446694</v>
      </c>
      <c r="AS111" s="3">
        <f t="shared" si="198"/>
        <v>16.152634099521144</v>
      </c>
      <c r="AT111" s="18"/>
      <c r="AU111" s="18">
        <f t="shared" si="188"/>
        <v>143.022786328819</v>
      </c>
      <c r="AV111" s="39"/>
      <c r="AW111" s="35"/>
      <c r="AX111" s="31"/>
      <c r="AY111" s="31"/>
      <c r="AZ111" s="3"/>
      <c r="BA111" s="3">
        <f t="shared" si="199"/>
        <v>1.9422607999285348</v>
      </c>
      <c r="BB111" s="3">
        <f t="shared" si="199"/>
        <v>15.538086399428279</v>
      </c>
      <c r="BC111" s="3">
        <f t="shared" si="199"/>
        <v>17.480347199356814</v>
      </c>
      <c r="BD111" s="18"/>
      <c r="BE111" s="18">
        <f t="shared" si="190"/>
        <v>134.14590599796475</v>
      </c>
      <c r="BF111" s="39"/>
      <c r="BG111" s="35"/>
      <c r="BH111" s="31"/>
      <c r="BI111" s="31"/>
      <c r="BJ111" s="3"/>
      <c r="BK111" s="3">
        <f t="shared" si="200"/>
        <v>1.5425109633176874</v>
      </c>
      <c r="BL111" s="3">
        <f t="shared" si="200"/>
        <v>15.425109633176874</v>
      </c>
      <c r="BM111" s="3">
        <f t="shared" si="200"/>
        <v>16.967620596494559</v>
      </c>
      <c r="BN111" s="18"/>
      <c r="BO111" s="18">
        <f t="shared" si="192"/>
        <v>125.40439399008565</v>
      </c>
      <c r="BP111" s="39"/>
      <c r="BQ111" s="35"/>
      <c r="BR111" s="31"/>
      <c r="BS111" s="31"/>
      <c r="BT111" s="3"/>
      <c r="BU111" s="3">
        <f t="shared" si="201"/>
        <v>1.2601576670916568</v>
      </c>
      <c r="BV111" s="3">
        <f t="shared" si="201"/>
        <v>15.121892005099879</v>
      </c>
      <c r="BW111" s="3">
        <f t="shared" si="201"/>
        <v>16.382049672191538</v>
      </c>
      <c r="BX111" s="18"/>
      <c r="BY111" s="18">
        <f t="shared" si="194"/>
        <v>115.15332007751412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8.860690851722941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5.612355337899861</v>
      </c>
      <c r="N112" s="3">
        <f t="shared" si="203"/>
        <v>0</v>
      </c>
      <c r="O112" s="3">
        <f t="shared" si="203"/>
        <v>5.612355337899861</v>
      </c>
      <c r="P112" s="18"/>
      <c r="Q112" s="18">
        <f t="shared" si="182"/>
        <v>201.48095995823121</v>
      </c>
      <c r="R112" s="39"/>
      <c r="S112" s="32"/>
      <c r="T112" s="32"/>
      <c r="U112" s="32"/>
      <c r="V112" s="3"/>
      <c r="W112" s="3">
        <f t="shared" ref="W112:Y120" si="204">W20+W50+W80</f>
        <v>4.5350980857955188</v>
      </c>
      <c r="X112" s="3">
        <f t="shared" si="204"/>
        <v>9.0701961715910375</v>
      </c>
      <c r="Y112" s="3">
        <f t="shared" si="204"/>
        <v>13.605294257386555</v>
      </c>
      <c r="Z112" s="18"/>
      <c r="AA112" s="18">
        <f t="shared" si="184"/>
        <v>192.60069105572919</v>
      </c>
      <c r="AB112" s="39"/>
      <c r="AC112" s="36"/>
      <c r="AD112" s="32"/>
      <c r="AE112" s="32"/>
      <c r="AF112" s="3"/>
      <c r="AG112" s="3">
        <f t="shared" ref="AG112:AI120" si="205">AG20+AG50+AG80</f>
        <v>3.7245332509298961</v>
      </c>
      <c r="AH112" s="3">
        <f t="shared" si="205"/>
        <v>14.898133003719584</v>
      </c>
      <c r="AI112" s="3">
        <f t="shared" si="205"/>
        <v>18.622666254649481</v>
      </c>
      <c r="AJ112" s="18"/>
      <c r="AK112" s="18">
        <f t="shared" si="186"/>
        <v>183.69722395860197</v>
      </c>
      <c r="AL112" s="39"/>
      <c r="AM112" s="35"/>
      <c r="AN112" s="31"/>
      <c r="AO112" s="31"/>
      <c r="AP112" s="3"/>
      <c r="AQ112" s="3">
        <f t="shared" ref="AQ112:AS120" si="206">AQ20+AQ50+AQ80</f>
        <v>2.8312593751630248</v>
      </c>
      <c r="AR112" s="3">
        <f t="shared" si="206"/>
        <v>16.987556250978148</v>
      </c>
      <c r="AS112" s="3">
        <f t="shared" si="206"/>
        <v>19.81881562614117</v>
      </c>
      <c r="AT112" s="18"/>
      <c r="AU112" s="18">
        <f t="shared" si="188"/>
        <v>171.03100969327772</v>
      </c>
      <c r="AV112" s="39"/>
      <c r="AW112" s="36"/>
      <c r="AX112" s="32"/>
      <c r="AY112" s="32"/>
      <c r="AZ112" s="3"/>
      <c r="BA112" s="3">
        <f t="shared" ref="BA112:BC120" si="207">BA20+BA50+BA80</f>
        <v>2.2948285729992861</v>
      </c>
      <c r="BB112" s="3">
        <f t="shared" si="207"/>
        <v>18.358628583994289</v>
      </c>
      <c r="BC112" s="3">
        <f t="shared" si="207"/>
        <v>20.653457156993579</v>
      </c>
      <c r="BD112" s="18"/>
      <c r="BE112" s="18">
        <f t="shared" si="190"/>
        <v>162.04402909550004</v>
      </c>
      <c r="BF112" s="39"/>
      <c r="BG112" s="36"/>
      <c r="BH112" s="32"/>
      <c r="BI112" s="32"/>
      <c r="BJ112" s="3"/>
      <c r="BK112" s="3">
        <f t="shared" ref="BK112:BM120" si="208">BK20+BK50+BK80</f>
        <v>1.9548834100918242</v>
      </c>
      <c r="BL112" s="3">
        <f t="shared" si="208"/>
        <v>19.548834100918242</v>
      </c>
      <c r="BM112" s="3">
        <f t="shared" si="208"/>
        <v>21.503717511010066</v>
      </c>
      <c r="BN112" s="18"/>
      <c r="BO112" s="18">
        <f t="shared" si="192"/>
        <v>152.49565218779404</v>
      </c>
      <c r="BP112" s="39"/>
      <c r="BQ112" s="36"/>
      <c r="BR112" s="32"/>
      <c r="BS112" s="32"/>
      <c r="BT112" s="3"/>
      <c r="BU112" s="3">
        <f t="shared" ref="BU112:BW120" si="209">BU20+BU50+BU80</f>
        <v>1.644541570930306</v>
      </c>
      <c r="BV112" s="3">
        <f t="shared" si="209"/>
        <v>19.734498851163671</v>
      </c>
      <c r="BW112" s="3">
        <f t="shared" si="209"/>
        <v>21.379040422093976</v>
      </c>
      <c r="BX112" s="18"/>
      <c r="BY112" s="18">
        <f t="shared" si="194"/>
        <v>142.71529333383668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9.2170427862382418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6.1548654665107225</v>
      </c>
      <c r="N113" s="3">
        <f t="shared" si="203"/>
        <v>0</v>
      </c>
      <c r="O113" s="3">
        <f t="shared" si="203"/>
        <v>6.1548654665107225</v>
      </c>
      <c r="P113" s="18"/>
      <c r="Q113" s="18">
        <f t="shared" si="182"/>
        <v>236.44704141131189</v>
      </c>
      <c r="R113" s="39"/>
      <c r="S113" s="32"/>
      <c r="T113" s="32"/>
      <c r="U113" s="32"/>
      <c r="V113" s="3"/>
      <c r="W113" s="3">
        <f t="shared" si="204"/>
        <v>4.9259200767636786</v>
      </c>
      <c r="X113" s="3">
        <f t="shared" si="204"/>
        <v>9.8518401535273572</v>
      </c>
      <c r="Y113" s="3">
        <f t="shared" si="204"/>
        <v>14.777760230291038</v>
      </c>
      <c r="Z113" s="18"/>
      <c r="AA113" s="18">
        <f t="shared" si="184"/>
        <v>222.69690204615995</v>
      </c>
      <c r="AB113" s="39"/>
      <c r="AC113" s="36"/>
      <c r="AD113" s="32"/>
      <c r="AE113" s="32"/>
      <c r="AF113" s="3"/>
      <c r="AG113" s="3">
        <f t="shared" si="205"/>
        <v>3.9137379809996884</v>
      </c>
      <c r="AH113" s="3">
        <f t="shared" si="205"/>
        <v>15.654951923998754</v>
      </c>
      <c r="AI113" s="3">
        <f t="shared" si="205"/>
        <v>19.568689904998443</v>
      </c>
      <c r="AJ113" s="18"/>
      <c r="AK113" s="18">
        <f t="shared" si="186"/>
        <v>212.08532468573884</v>
      </c>
      <c r="AL113" s="39"/>
      <c r="AM113" s="36"/>
      <c r="AN113" s="32"/>
      <c r="AO113" s="32"/>
      <c r="AP113" s="3"/>
      <c r="AQ113" s="3">
        <f t="shared" si="206"/>
        <v>3.2223321231308493</v>
      </c>
      <c r="AR113" s="3">
        <f t="shared" si="206"/>
        <v>19.333992738785092</v>
      </c>
      <c r="AS113" s="3">
        <f t="shared" si="206"/>
        <v>22.556324861915943</v>
      </c>
      <c r="AT113" s="18"/>
      <c r="AU113" s="18">
        <f t="shared" si="188"/>
        <v>200.59641218921996</v>
      </c>
      <c r="AV113" s="39"/>
      <c r="AW113" s="36"/>
      <c r="AX113" s="32"/>
      <c r="AY113" s="32"/>
      <c r="AZ113" s="3"/>
      <c r="BA113" s="3">
        <f t="shared" si="207"/>
        <v>2.5721693535374066</v>
      </c>
      <c r="BB113" s="3">
        <f t="shared" si="207"/>
        <v>20.577354828299253</v>
      </c>
      <c r="BC113" s="3">
        <f t="shared" si="207"/>
        <v>23.149524181836661</v>
      </c>
      <c r="BD113" s="18"/>
      <c r="BE113" s="18">
        <f t="shared" si="190"/>
        <v>185.97415992092317</v>
      </c>
      <c r="BF113" s="39"/>
      <c r="BG113" s="36"/>
      <c r="BH113" s="32"/>
      <c r="BI113" s="32"/>
      <c r="BJ113" s="3"/>
      <c r="BK113" s="3">
        <f t="shared" si="208"/>
        <v>2.1653929829808347</v>
      </c>
      <c r="BL113" s="3">
        <f t="shared" si="208"/>
        <v>21.653929829808352</v>
      </c>
      <c r="BM113" s="3">
        <f t="shared" si="208"/>
        <v>23.819322812789185</v>
      </c>
      <c r="BN113" s="18"/>
      <c r="BO113" s="18">
        <f t="shared" si="192"/>
        <v>173.73324587917762</v>
      </c>
      <c r="BP113" s="39"/>
      <c r="BQ113" s="36"/>
      <c r="BR113" s="32"/>
      <c r="BS113" s="32"/>
      <c r="BT113" s="3"/>
      <c r="BU113" s="3">
        <f t="shared" si="209"/>
        <v>1.7924384925132686</v>
      </c>
      <c r="BV113" s="3">
        <f t="shared" si="209"/>
        <v>21.509261910159225</v>
      </c>
      <c r="BW113" s="3">
        <f t="shared" si="209"/>
        <v>23.301700402672491</v>
      </c>
      <c r="BX113" s="18"/>
      <c r="BY113" s="18">
        <f t="shared" si="194"/>
        <v>162.18688882017611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9.5733947207535426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6.3604579867196636</v>
      </c>
      <c r="N114" s="3">
        <f t="shared" si="203"/>
        <v>0</v>
      </c>
      <c r="O114" s="3">
        <f t="shared" si="203"/>
        <v>6.3604579867196636</v>
      </c>
      <c r="P114" s="18"/>
      <c r="Q114" s="18">
        <f t="shared" si="182"/>
        <v>265.65966102842151</v>
      </c>
      <c r="R114" s="39"/>
      <c r="S114" s="31"/>
      <c r="T114" s="31"/>
      <c r="U114" s="32"/>
      <c r="V114" s="3"/>
      <c r="W114" s="3">
        <f t="shared" si="204"/>
        <v>5.1640064322101891</v>
      </c>
      <c r="X114" s="3">
        <f t="shared" si="204"/>
        <v>10.328012864420378</v>
      </c>
      <c r="Y114" s="3">
        <f t="shared" si="204"/>
        <v>15.492019296630566</v>
      </c>
      <c r="Z114" s="18"/>
      <c r="AA114" s="18">
        <f t="shared" si="184"/>
        <v>252.79185348637213</v>
      </c>
      <c r="AB114" s="39"/>
      <c r="AC114" s="35"/>
      <c r="AD114" s="31"/>
      <c r="AE114" s="32"/>
      <c r="AF114" s="3"/>
      <c r="AG114" s="3">
        <f t="shared" si="205"/>
        <v>4.3729691542601863</v>
      </c>
      <c r="AH114" s="3">
        <f t="shared" si="205"/>
        <v>17.491876617040745</v>
      </c>
      <c r="AI114" s="3">
        <f t="shared" si="205"/>
        <v>21.864845771300928</v>
      </c>
      <c r="AJ114" s="18"/>
      <c r="AK114" s="18">
        <f t="shared" si="186"/>
        <v>240.93638369092332</v>
      </c>
      <c r="AL114" s="39"/>
      <c r="AM114" s="36"/>
      <c r="AN114" s="32"/>
      <c r="AO114" s="32"/>
      <c r="AP114" s="3"/>
      <c r="AQ114" s="3">
        <f t="shared" si="206"/>
        <v>3.5440868427223284</v>
      </c>
      <c r="AR114" s="3">
        <f t="shared" si="206"/>
        <v>21.264521056333965</v>
      </c>
      <c r="AS114" s="3">
        <f t="shared" si="206"/>
        <v>24.808607899056298</v>
      </c>
      <c r="AT114" s="18"/>
      <c r="AU114" s="18">
        <f t="shared" si="188"/>
        <v>227.09720004519946</v>
      </c>
      <c r="AV114" s="39"/>
      <c r="AW114" s="35"/>
      <c r="AX114" s="31"/>
      <c r="AY114" s="32"/>
      <c r="AZ114" s="3"/>
      <c r="BA114" s="3">
        <f t="shared" si="207"/>
        <v>2.923308087535526</v>
      </c>
      <c r="BB114" s="3">
        <f t="shared" si="207"/>
        <v>23.386464700284208</v>
      </c>
      <c r="BC114" s="3">
        <f t="shared" si="207"/>
        <v>26.309772787819732</v>
      </c>
      <c r="BD114" s="18"/>
      <c r="BE114" s="18">
        <f t="shared" si="190"/>
        <v>214.22939250315011</v>
      </c>
      <c r="BF114" s="39"/>
      <c r="BG114" s="35"/>
      <c r="BH114" s="31"/>
      <c r="BI114" s="32"/>
      <c r="BJ114" s="3"/>
      <c r="BK114" s="3">
        <f t="shared" si="208"/>
        <v>2.4059239346781043</v>
      </c>
      <c r="BL114" s="3">
        <f t="shared" si="208"/>
        <v>24.059239346781037</v>
      </c>
      <c r="BM114" s="3">
        <f t="shared" si="208"/>
        <v>26.465163281459141</v>
      </c>
      <c r="BN114" s="18"/>
      <c r="BO114" s="18">
        <f t="shared" si="192"/>
        <v>200.12688401004459</v>
      </c>
      <c r="BP114" s="39"/>
      <c r="BQ114" s="35"/>
      <c r="BR114" s="31"/>
      <c r="BS114" s="32"/>
      <c r="BT114" s="3"/>
      <c r="BU114" s="3">
        <f t="shared" si="209"/>
        <v>1.9395407808331895</v>
      </c>
      <c r="BV114" s="3">
        <f t="shared" si="209"/>
        <v>23.274489369998275</v>
      </c>
      <c r="BW114" s="3">
        <f t="shared" si="209"/>
        <v>25.214030150831462</v>
      </c>
      <c r="BX114" s="18"/>
      <c r="BY114" s="18">
        <f t="shared" si="194"/>
        <v>184.391761463173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9.9297466552688434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6.1885623857938388</v>
      </c>
      <c r="N115" s="3">
        <f t="shared" si="203"/>
        <v>0</v>
      </c>
      <c r="O115" s="3">
        <f t="shared" si="203"/>
        <v>6.1885623857938388</v>
      </c>
      <c r="P115" s="18"/>
      <c r="Q115" s="18">
        <f t="shared" si="182"/>
        <v>296.63306005324154</v>
      </c>
      <c r="R115" s="39"/>
      <c r="S115" s="32"/>
      <c r="T115" s="32"/>
      <c r="U115" s="32"/>
      <c r="V115" s="3"/>
      <c r="W115" s="3">
        <f t="shared" si="204"/>
        <v>5.4224498680009487</v>
      </c>
      <c r="X115" s="3">
        <f t="shared" si="204"/>
        <v>10.844899736001897</v>
      </c>
      <c r="Y115" s="3">
        <f t="shared" si="204"/>
        <v>16.267349604002845</v>
      </c>
      <c r="Z115" s="18"/>
      <c r="AA115" s="18">
        <f t="shared" si="184"/>
        <v>285.48026295517565</v>
      </c>
      <c r="AB115" s="39"/>
      <c r="AC115" s="36"/>
      <c r="AD115" s="32"/>
      <c r="AE115" s="32"/>
      <c r="AF115" s="3"/>
      <c r="AG115" s="3">
        <f t="shared" si="205"/>
        <v>4.4977753459310783</v>
      </c>
      <c r="AH115" s="3">
        <f t="shared" si="205"/>
        <v>17.991101383724313</v>
      </c>
      <c r="AI115" s="3">
        <f t="shared" si="205"/>
        <v>22.488876729655395</v>
      </c>
      <c r="AJ115" s="18"/>
      <c r="AK115" s="18">
        <f t="shared" si="186"/>
        <v>270.3835024805104</v>
      </c>
      <c r="AL115" s="39"/>
      <c r="AM115" s="35"/>
      <c r="AN115" s="31"/>
      <c r="AO115" s="32"/>
      <c r="AP115" s="3"/>
      <c r="AQ115" s="3">
        <f t="shared" si="206"/>
        <v>3.7515995344697033</v>
      </c>
      <c r="AR115" s="3">
        <f t="shared" si="206"/>
        <v>22.509597206818217</v>
      </c>
      <c r="AS115" s="3">
        <f t="shared" si="206"/>
        <v>26.261196741287922</v>
      </c>
      <c r="AT115" s="18"/>
      <c r="AU115" s="18">
        <f t="shared" si="188"/>
        <v>256.55351169965348</v>
      </c>
      <c r="AV115" s="39"/>
      <c r="AW115" s="36"/>
      <c r="AX115" s="32"/>
      <c r="AY115" s="32"/>
      <c r="AZ115" s="3"/>
      <c r="BA115" s="3">
        <f t="shared" si="207"/>
        <v>3.0502765512970984</v>
      </c>
      <c r="BB115" s="3">
        <f t="shared" si="207"/>
        <v>24.402212410376787</v>
      </c>
      <c r="BC115" s="3">
        <f t="shared" si="207"/>
        <v>27.452488961673886</v>
      </c>
      <c r="BD115" s="18"/>
      <c r="BE115" s="18">
        <f t="shared" si="190"/>
        <v>240.87560430360188</v>
      </c>
      <c r="BF115" s="39"/>
      <c r="BG115" s="36"/>
      <c r="BH115" s="32"/>
      <c r="BI115" s="32"/>
      <c r="BJ115" s="3"/>
      <c r="BK115" s="3">
        <f t="shared" si="208"/>
        <v>2.5372454858066624</v>
      </c>
      <c r="BL115" s="3">
        <f t="shared" si="208"/>
        <v>25.372454858066625</v>
      </c>
      <c r="BM115" s="3">
        <f t="shared" si="208"/>
        <v>27.90970034387329</v>
      </c>
      <c r="BN115" s="18"/>
      <c r="BO115" s="18">
        <f t="shared" si="192"/>
        <v>225.35441068410393</v>
      </c>
      <c r="BP115" s="39"/>
      <c r="BQ115" s="36"/>
      <c r="BR115" s="32"/>
      <c r="BS115" s="32"/>
      <c r="BT115" s="3"/>
      <c r="BU115" s="3">
        <f t="shared" si="209"/>
        <v>2.021947942683155</v>
      </c>
      <c r="BV115" s="3">
        <f t="shared" si="209"/>
        <v>24.263375312197855</v>
      </c>
      <c r="BW115" s="3">
        <f t="shared" si="209"/>
        <v>26.285323254881011</v>
      </c>
      <c r="BX115" s="18"/>
      <c r="BY115" s="18">
        <f t="shared" si="194"/>
        <v>207.67840263699361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10.286098589784142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6.639760093793833</v>
      </c>
      <c r="N116" s="3">
        <f t="shared" si="203"/>
        <v>0</v>
      </c>
      <c r="O116" s="3">
        <f t="shared" si="203"/>
        <v>6.639760093793833</v>
      </c>
      <c r="P116" s="18"/>
      <c r="Q116" s="18">
        <f t="shared" si="182"/>
        <v>333.85892093634783</v>
      </c>
      <c r="R116" s="39"/>
      <c r="S116" s="33"/>
      <c r="T116" s="33"/>
      <c r="U116" s="33"/>
      <c r="V116" s="3"/>
      <c r="W116" s="3">
        <f t="shared" si="204"/>
        <v>5.6085174480401534</v>
      </c>
      <c r="X116" s="3">
        <f t="shared" si="204"/>
        <v>11.217034896080307</v>
      </c>
      <c r="Y116" s="3">
        <f t="shared" si="204"/>
        <v>16.82555234412046</v>
      </c>
      <c r="Z116" s="18"/>
      <c r="AA116" s="18">
        <f t="shared" si="184"/>
        <v>321.78840795686767</v>
      </c>
      <c r="AB116" s="39"/>
      <c r="AC116" s="37"/>
      <c r="AD116" s="33"/>
      <c r="AE116" s="33"/>
      <c r="AF116" s="3"/>
      <c r="AG116" s="3">
        <f t="shared" si="205"/>
        <v>4.8247417381037856</v>
      </c>
      <c r="AH116" s="3">
        <f t="shared" si="205"/>
        <v>19.298966952415142</v>
      </c>
      <c r="AI116" s="3">
        <f t="shared" si="205"/>
        <v>24.123708690518928</v>
      </c>
      <c r="AJ116" s="18"/>
      <c r="AK116" s="18">
        <f t="shared" si="186"/>
        <v>305.54438628033347</v>
      </c>
      <c r="AL116" s="39"/>
      <c r="AM116" s="36"/>
      <c r="AN116" s="32"/>
      <c r="AO116" s="32"/>
      <c r="AP116" s="3"/>
      <c r="AQ116" s="3">
        <f t="shared" si="206"/>
        <v>4.1062682095031287</v>
      </c>
      <c r="AR116" s="3">
        <f t="shared" si="206"/>
        <v>24.63760925701877</v>
      </c>
      <c r="AS116" s="3">
        <f t="shared" si="206"/>
        <v>28.743877466521901</v>
      </c>
      <c r="AT116" s="18"/>
      <c r="AU116" s="18">
        <f t="shared" si="188"/>
        <v>292.47948948955525</v>
      </c>
      <c r="AV116" s="39"/>
      <c r="AW116" s="37"/>
      <c r="AX116" s="33"/>
      <c r="AY116" s="33"/>
      <c r="AZ116" s="3"/>
      <c r="BA116" s="3">
        <f t="shared" si="207"/>
        <v>3.4000293172425615</v>
      </c>
      <c r="BB116" s="3">
        <f t="shared" si="207"/>
        <v>27.200234537940492</v>
      </c>
      <c r="BC116" s="3">
        <f t="shared" si="207"/>
        <v>30.600263855183051</v>
      </c>
      <c r="BD116" s="18"/>
      <c r="BE116" s="18">
        <f t="shared" si="190"/>
        <v>276.99758679248305</v>
      </c>
      <c r="BF116" s="39"/>
      <c r="BG116" s="37"/>
      <c r="BH116" s="33"/>
      <c r="BI116" s="33"/>
      <c r="BJ116" s="3"/>
      <c r="BK116" s="3">
        <f t="shared" si="208"/>
        <v>2.9173990095385247</v>
      </c>
      <c r="BL116" s="3">
        <f t="shared" si="208"/>
        <v>29.173990095385246</v>
      </c>
      <c r="BM116" s="3">
        <f t="shared" si="208"/>
        <v>32.091389104923771</v>
      </c>
      <c r="BN116" s="18"/>
      <c r="BO116" s="18">
        <f t="shared" si="192"/>
        <v>262.53910101068846</v>
      </c>
      <c r="BP116" s="39"/>
      <c r="BQ116" s="37"/>
      <c r="BR116" s="33"/>
      <c r="BS116" s="33"/>
      <c r="BT116" s="3"/>
      <c r="BU116" s="3">
        <f t="shared" si="209"/>
        <v>2.3072271828904425</v>
      </c>
      <c r="BV116" s="3">
        <f t="shared" si="209"/>
        <v>27.68672619468531</v>
      </c>
      <c r="BW116" s="3">
        <f t="shared" si="209"/>
        <v>29.993953377575753</v>
      </c>
      <c r="BX116" s="18"/>
      <c r="BY116" s="18">
        <f t="shared" si="194"/>
        <v>239.66101507483683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10.642450524299441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7.3627934294506883</v>
      </c>
      <c r="N117" s="3">
        <f t="shared" si="203"/>
        <v>0</v>
      </c>
      <c r="O117" s="3">
        <f t="shared" si="203"/>
        <v>7.3627934294506883</v>
      </c>
      <c r="P117" s="18"/>
      <c r="Q117" s="18">
        <f t="shared" si="182"/>
        <v>379.80633406751804</v>
      </c>
      <c r="R117" s="39"/>
      <c r="S117" s="33"/>
      <c r="T117" s="33"/>
      <c r="U117" s="33"/>
      <c r="V117" s="3"/>
      <c r="W117" s="3">
        <f t="shared" si="204"/>
        <v>6.1973545421108032</v>
      </c>
      <c r="X117" s="3">
        <f t="shared" si="204"/>
        <v>12.394709084221606</v>
      </c>
      <c r="Y117" s="3">
        <f t="shared" si="204"/>
        <v>18.592063626332411</v>
      </c>
      <c r="Z117" s="18"/>
      <c r="AA117" s="18">
        <f t="shared" si="184"/>
        <v>363.12524309090463</v>
      </c>
      <c r="AB117" s="39"/>
      <c r="AC117" s="37"/>
      <c r="AD117" s="33"/>
      <c r="AE117" s="33"/>
      <c r="AF117" s="3"/>
      <c r="AG117" s="3">
        <f t="shared" si="205"/>
        <v>5.5397301883239187</v>
      </c>
      <c r="AH117" s="3">
        <f t="shared" si="205"/>
        <v>22.158920753295675</v>
      </c>
      <c r="AI117" s="3">
        <f t="shared" si="205"/>
        <v>27.69865094161959</v>
      </c>
      <c r="AJ117" s="18"/>
      <c r="AK117" s="18">
        <f t="shared" si="186"/>
        <v>355.65693778137512</v>
      </c>
      <c r="AL117" s="39"/>
      <c r="AM117" s="37"/>
      <c r="AN117" s="33"/>
      <c r="AO117" s="33"/>
      <c r="AP117" s="3"/>
      <c r="AQ117" s="3">
        <f t="shared" si="206"/>
        <v>4.7324139588611951</v>
      </c>
      <c r="AR117" s="3">
        <f t="shared" si="206"/>
        <v>28.394483753167169</v>
      </c>
      <c r="AS117" s="3">
        <f t="shared" si="206"/>
        <v>33.126897712028359</v>
      </c>
      <c r="AT117" s="18"/>
      <c r="AU117" s="18">
        <f t="shared" si="188"/>
        <v>339.32152724427704</v>
      </c>
      <c r="AV117" s="39"/>
      <c r="AW117" s="37"/>
      <c r="AX117" s="33"/>
      <c r="AY117" s="33"/>
      <c r="AZ117" s="3"/>
      <c r="BA117" s="3">
        <f t="shared" si="207"/>
        <v>3.9647792796181052</v>
      </c>
      <c r="BB117" s="3">
        <f t="shared" si="207"/>
        <v>31.718234236944841</v>
      </c>
      <c r="BC117" s="3">
        <f t="shared" si="207"/>
        <v>35.683013516562944</v>
      </c>
      <c r="BD117" s="18"/>
      <c r="BE117" s="18">
        <f t="shared" si="190"/>
        <v>321.08085474985012</v>
      </c>
      <c r="BF117" s="39"/>
      <c r="BG117" s="37"/>
      <c r="BH117" s="33"/>
      <c r="BI117" s="33"/>
      <c r="BJ117" s="3"/>
      <c r="BK117" s="3">
        <f t="shared" si="208"/>
        <v>3.2318438028264334</v>
      </c>
      <c r="BL117" s="3">
        <f t="shared" si="208"/>
        <v>32.318438028264339</v>
      </c>
      <c r="BM117" s="3">
        <f t="shared" si="208"/>
        <v>35.550281831090771</v>
      </c>
      <c r="BN117" s="18"/>
      <c r="BO117" s="18">
        <f t="shared" si="192"/>
        <v>299.65670657988642</v>
      </c>
      <c r="BP117" s="39"/>
      <c r="BQ117" s="37"/>
      <c r="BR117" s="33"/>
      <c r="BS117" s="33"/>
      <c r="BT117" s="3"/>
      <c r="BU117" s="3">
        <f t="shared" si="209"/>
        <v>2.6359502119097842</v>
      </c>
      <c r="BV117" s="3">
        <f t="shared" si="209"/>
        <v>31.631402542917407</v>
      </c>
      <c r="BW117" s="3">
        <f t="shared" si="209"/>
        <v>34.267352754827186</v>
      </c>
      <c r="BX117" s="18"/>
      <c r="BY117" s="18">
        <f t="shared" si="194"/>
        <v>277.25179065129782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10.998802458814744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7.5915088862250366</v>
      </c>
      <c r="N118" s="3">
        <f t="shared" si="203"/>
        <v>0</v>
      </c>
      <c r="O118" s="3">
        <f t="shared" si="203"/>
        <v>7.5915088862250366</v>
      </c>
      <c r="P118" s="18"/>
      <c r="Q118" s="18">
        <f t="shared" si="182"/>
        <v>428.42608234136401</v>
      </c>
      <c r="R118" s="39"/>
      <c r="S118" s="33"/>
      <c r="T118" s="33"/>
      <c r="U118" s="33"/>
      <c r="V118" s="3"/>
      <c r="W118" s="3">
        <f t="shared" si="204"/>
        <v>6.5296471397898657</v>
      </c>
      <c r="X118" s="3">
        <f t="shared" si="204"/>
        <v>13.059294279579731</v>
      </c>
      <c r="Y118" s="3">
        <f t="shared" si="204"/>
        <v>19.588941419369597</v>
      </c>
      <c r="Z118" s="18"/>
      <c r="AA118" s="18">
        <f t="shared" si="184"/>
        <v>412.373082425137</v>
      </c>
      <c r="AB118" s="39"/>
      <c r="AC118" s="37"/>
      <c r="AD118" s="33"/>
      <c r="AE118" s="33"/>
      <c r="AF118" s="3"/>
      <c r="AG118" s="3">
        <f t="shared" si="205"/>
        <v>5.7917863393719538</v>
      </c>
      <c r="AH118" s="3">
        <f t="shared" si="205"/>
        <v>23.167145357487815</v>
      </c>
      <c r="AI118" s="3">
        <f t="shared" si="205"/>
        <v>28.958931696859764</v>
      </c>
      <c r="AJ118" s="18"/>
      <c r="AK118" s="18">
        <f t="shared" si="186"/>
        <v>396.89689013442376</v>
      </c>
      <c r="AL118" s="39"/>
      <c r="AM118" s="37"/>
      <c r="AN118" s="33"/>
      <c r="AO118" s="33"/>
      <c r="AP118" s="3"/>
      <c r="AQ118" s="3">
        <f t="shared" si="206"/>
        <v>4.9727641301622398</v>
      </c>
      <c r="AR118" s="3">
        <f t="shared" si="206"/>
        <v>29.836584780973435</v>
      </c>
      <c r="AS118" s="3">
        <f t="shared" si="206"/>
        <v>34.809348911135679</v>
      </c>
      <c r="AT118" s="18"/>
      <c r="AU118" s="18">
        <f t="shared" si="188"/>
        <v>379.02472770696039</v>
      </c>
      <c r="AV118" s="39"/>
      <c r="AW118" s="37"/>
      <c r="AX118" s="33"/>
      <c r="AY118" s="33"/>
      <c r="AZ118" s="3"/>
      <c r="BA118" s="3">
        <f t="shared" si="207"/>
        <v>4.3068367998140173</v>
      </c>
      <c r="BB118" s="3">
        <f t="shared" si="207"/>
        <v>34.454694398512139</v>
      </c>
      <c r="BC118" s="3">
        <f t="shared" si="207"/>
        <v>38.761531198326161</v>
      </c>
      <c r="BD118" s="18"/>
      <c r="BE118" s="18">
        <f t="shared" si="190"/>
        <v>362.84749230216107</v>
      </c>
      <c r="BF118" s="39"/>
      <c r="BG118" s="37"/>
      <c r="BH118" s="33"/>
      <c r="BI118" s="33"/>
      <c r="BJ118" s="3"/>
      <c r="BK118" s="3">
        <f t="shared" si="208"/>
        <v>3.5978562729330705</v>
      </c>
      <c r="BL118" s="3">
        <f t="shared" si="208"/>
        <v>35.978562729330712</v>
      </c>
      <c r="BM118" s="3">
        <f t="shared" si="208"/>
        <v>39.576419002263776</v>
      </c>
      <c r="BN118" s="18"/>
      <c r="BO118" s="18">
        <f t="shared" si="192"/>
        <v>341.48786223120555</v>
      </c>
      <c r="BP118" s="39"/>
      <c r="BQ118" s="37"/>
      <c r="BR118" s="33"/>
      <c r="BS118" s="33"/>
      <c r="BT118" s="3"/>
      <c r="BU118" s="3">
        <f t="shared" si="209"/>
        <v>2.9834469397384558</v>
      </c>
      <c r="BV118" s="3">
        <f t="shared" si="209"/>
        <v>35.801363276861466</v>
      </c>
      <c r="BW118" s="3">
        <f t="shared" si="209"/>
        <v>38.784810216599922</v>
      </c>
      <c r="BX118" s="18"/>
      <c r="BY118" s="18">
        <f t="shared" si="194"/>
        <v>318.3889353202386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11.355154393330045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7.9146676713677175</v>
      </c>
      <c r="N119" s="3">
        <f t="shared" si="203"/>
        <v>0</v>
      </c>
      <c r="O119" s="3">
        <f t="shared" si="203"/>
        <v>7.9146676713677175</v>
      </c>
      <c r="P119" s="18"/>
      <c r="Q119" s="18">
        <f t="shared" si="182"/>
        <v>484.05755422231118</v>
      </c>
      <c r="R119" s="39"/>
      <c r="S119" s="33"/>
      <c r="T119" s="33"/>
      <c r="U119" s="33"/>
      <c r="V119" s="3"/>
      <c r="W119" s="3">
        <f t="shared" si="204"/>
        <v>6.9905029549705437</v>
      </c>
      <c r="X119" s="3">
        <f t="shared" si="204"/>
        <v>13.981005909941087</v>
      </c>
      <c r="Y119" s="3">
        <f t="shared" si="204"/>
        <v>20.971508864911634</v>
      </c>
      <c r="Z119" s="18"/>
      <c r="AA119" s="18">
        <f t="shared" si="184"/>
        <v>466.49079193622345</v>
      </c>
      <c r="AB119" s="39"/>
      <c r="AC119" s="37"/>
      <c r="AD119" s="33"/>
      <c r="AE119" s="33"/>
      <c r="AF119" s="3"/>
      <c r="AG119" s="3">
        <f t="shared" si="205"/>
        <v>6.2435934922311986</v>
      </c>
      <c r="AH119" s="3">
        <f t="shared" si="205"/>
        <v>24.974373968924795</v>
      </c>
      <c r="AI119" s="3">
        <f t="shared" si="205"/>
        <v>31.21796746115599</v>
      </c>
      <c r="AJ119" s="18"/>
      <c r="AK119" s="18">
        <f t="shared" si="186"/>
        <v>451.64839133875086</v>
      </c>
      <c r="AL119" s="39"/>
      <c r="AM119" s="37"/>
      <c r="AN119" s="33"/>
      <c r="AO119" s="33"/>
      <c r="AP119" s="3"/>
      <c r="AQ119" s="3">
        <f t="shared" si="206"/>
        <v>5.3918850207743958</v>
      </c>
      <c r="AR119" s="3">
        <f t="shared" si="206"/>
        <v>32.351310124646361</v>
      </c>
      <c r="AS119" s="3">
        <f t="shared" si="206"/>
        <v>37.743195145420756</v>
      </c>
      <c r="AT119" s="18"/>
      <c r="AU119" s="18">
        <f t="shared" si="188"/>
        <v>430.5370294362931</v>
      </c>
      <c r="AV119" s="39"/>
      <c r="AW119" s="37"/>
      <c r="AX119" s="33"/>
      <c r="AY119" s="33"/>
      <c r="AZ119" s="3"/>
      <c r="BA119" s="3">
        <f t="shared" si="207"/>
        <v>4.4759907428665135</v>
      </c>
      <c r="BB119" s="3">
        <f t="shared" si="207"/>
        <v>35.807925942932108</v>
      </c>
      <c r="BC119" s="3">
        <f t="shared" si="207"/>
        <v>40.283916685798623</v>
      </c>
      <c r="BD119" s="18"/>
      <c r="BE119" s="18">
        <f t="shared" si="190"/>
        <v>403.50823676931668</v>
      </c>
      <c r="BF119" s="39"/>
      <c r="BG119" s="37"/>
      <c r="BH119" s="33"/>
      <c r="BI119" s="33"/>
      <c r="BJ119" s="3"/>
      <c r="BK119" s="3">
        <f t="shared" si="208"/>
        <v>3.7913528995825363</v>
      </c>
      <c r="BL119" s="3">
        <f t="shared" si="208"/>
        <v>37.913528995825359</v>
      </c>
      <c r="BM119" s="3">
        <f t="shared" si="208"/>
        <v>41.704881895407894</v>
      </c>
      <c r="BN119" s="18"/>
      <c r="BO119" s="18">
        <f t="shared" si="192"/>
        <v>381.92816747957022</v>
      </c>
      <c r="BP119" s="39"/>
      <c r="BQ119" s="37"/>
      <c r="BR119" s="33"/>
      <c r="BS119" s="33"/>
      <c r="BT119" s="3"/>
      <c r="BU119" s="3">
        <f t="shared" si="209"/>
        <v>3.1312628463096663</v>
      </c>
      <c r="BV119" s="3">
        <f t="shared" si="209"/>
        <v>37.575154155715992</v>
      </c>
      <c r="BW119" s="3">
        <f t="shared" si="209"/>
        <v>40.706417002025667</v>
      </c>
      <c r="BX119" s="18"/>
      <c r="BY119" s="18">
        <f t="shared" si="194"/>
        <v>359.69386079506683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11.711506327845346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8.0358333873567691</v>
      </c>
      <c r="N120" s="41">
        <f t="shared" si="203"/>
        <v>0</v>
      </c>
      <c r="O120" s="41">
        <f t="shared" si="203"/>
        <v>8.0358333873567691</v>
      </c>
      <c r="P120" s="40"/>
      <c r="Q120" s="40">
        <f t="shared" si="182"/>
        <v>537.96394480229992</v>
      </c>
      <c r="R120" s="42"/>
      <c r="S120" s="34"/>
      <c r="T120" s="34"/>
      <c r="U120" s="34"/>
      <c r="V120" s="41"/>
      <c r="W120" s="41">
        <f t="shared" si="204"/>
        <v>7.0303162731769255</v>
      </c>
      <c r="X120" s="41">
        <f t="shared" si="204"/>
        <v>14.060632546353851</v>
      </c>
      <c r="Y120" s="41">
        <f t="shared" si="204"/>
        <v>21.090948819530777</v>
      </c>
      <c r="Z120" s="40"/>
      <c r="AA120" s="40">
        <f t="shared" si="184"/>
        <v>520.99421686111032</v>
      </c>
      <c r="AB120" s="42"/>
      <c r="AC120" s="38"/>
      <c r="AD120" s="34"/>
      <c r="AE120" s="34"/>
      <c r="AF120" s="41"/>
      <c r="AG120" s="41">
        <f t="shared" si="205"/>
        <v>6.1973558289543069</v>
      </c>
      <c r="AH120" s="41">
        <f t="shared" si="205"/>
        <v>24.789423315817228</v>
      </c>
      <c r="AI120" s="41">
        <f t="shared" si="205"/>
        <v>30.986779144771539</v>
      </c>
      <c r="AJ120" s="40"/>
      <c r="AK120" s="40">
        <f t="shared" si="186"/>
        <v>499.0428453008214</v>
      </c>
      <c r="AL120" s="42"/>
      <c r="AM120" s="38"/>
      <c r="AN120" s="34"/>
      <c r="AO120" s="34"/>
      <c r="AP120" s="41"/>
      <c r="AQ120" s="41">
        <f t="shared" si="206"/>
        <v>5.5069635018766263</v>
      </c>
      <c r="AR120" s="41">
        <f t="shared" si="206"/>
        <v>33.041781011259758</v>
      </c>
      <c r="AS120" s="41">
        <f t="shared" si="206"/>
        <v>38.548744513136384</v>
      </c>
      <c r="AT120" s="40"/>
      <c r="AU120" s="40">
        <f t="shared" si="188"/>
        <v>479.78048997363749</v>
      </c>
      <c r="AV120" s="42"/>
      <c r="AW120" s="38"/>
      <c r="AX120" s="34"/>
      <c r="AY120" s="34"/>
      <c r="AZ120" s="41"/>
      <c r="BA120" s="41">
        <f t="shared" si="207"/>
        <v>4.7330387813129384</v>
      </c>
      <c r="BB120" s="41">
        <f t="shared" si="207"/>
        <v>37.864310250503507</v>
      </c>
      <c r="BC120" s="41">
        <f t="shared" si="207"/>
        <v>42.597349031816449</v>
      </c>
      <c r="BD120" s="40"/>
      <c r="BE120" s="40">
        <f t="shared" si="190"/>
        <v>454.47588303102998</v>
      </c>
      <c r="BF120" s="42"/>
      <c r="BG120" s="38"/>
      <c r="BH120" s="34"/>
      <c r="BI120" s="34"/>
      <c r="BJ120" s="41"/>
      <c r="BK120" s="41">
        <f t="shared" si="208"/>
        <v>3.9417830232912432</v>
      </c>
      <c r="BL120" s="41">
        <f t="shared" si="208"/>
        <v>39.417830232912436</v>
      </c>
      <c r="BM120" s="41">
        <f t="shared" si="208"/>
        <v>43.359613256203673</v>
      </c>
      <c r="BN120" s="40"/>
      <c r="BO120" s="40">
        <f t="shared" si="192"/>
        <v>425.42165185899296</v>
      </c>
      <c r="BP120" s="42"/>
      <c r="BQ120" s="38"/>
      <c r="BR120" s="34"/>
      <c r="BS120" s="34"/>
      <c r="BT120" s="41"/>
      <c r="BU120" s="41">
        <f t="shared" si="209"/>
        <v>3.2202817153152359</v>
      </c>
      <c r="BV120" s="41">
        <f t="shared" si="209"/>
        <v>38.643380583782836</v>
      </c>
      <c r="BW120" s="41">
        <f t="shared" si="209"/>
        <v>41.863662299098067</v>
      </c>
      <c r="BX120" s="40"/>
      <c r="BY120" s="40">
        <f t="shared" si="194"/>
        <v>399.34569364633148</v>
      </c>
      <c r="BZ120" s="42"/>
    </row>
  </sheetData>
  <mergeCells count="62">
    <mergeCell ref="BV93:BW93"/>
    <mergeCell ref="BY93:BZ93"/>
    <mergeCell ref="AR93:AS93"/>
    <mergeCell ref="AW93:BA93"/>
    <mergeCell ref="BB93:BC93"/>
    <mergeCell ref="BG93:BK93"/>
    <mergeCell ref="BL93:BM93"/>
    <mergeCell ref="BQ93:BU93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zoomScale="70" zoomScaleNormal="70" zoomScalePageLayoutView="8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1:I1048576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7" t="s">
        <v>19</v>
      </c>
      <c r="F1" s="78"/>
      <c r="G1" s="78"/>
      <c r="H1" s="79"/>
      <c r="I1" s="74" t="s">
        <v>21</v>
      </c>
      <c r="J1" s="72"/>
      <c r="K1" s="72"/>
      <c r="L1" s="72"/>
      <c r="M1" s="72"/>
      <c r="N1" s="71">
        <v>0</v>
      </c>
      <c r="O1" s="71"/>
      <c r="P1" s="57"/>
      <c r="Q1" s="57"/>
      <c r="R1" s="58"/>
      <c r="S1" s="81" t="s">
        <v>21</v>
      </c>
      <c r="T1" s="82"/>
      <c r="U1" s="82"/>
      <c r="V1" s="82"/>
      <c r="W1" s="82"/>
      <c r="X1" s="80">
        <v>0.04</v>
      </c>
      <c r="Y1" s="80"/>
      <c r="Z1" s="43"/>
      <c r="AA1" s="43"/>
      <c r="AB1" s="44"/>
      <c r="AC1" s="81" t="s">
        <v>21</v>
      </c>
      <c r="AD1" s="82"/>
      <c r="AE1" s="82"/>
      <c r="AF1" s="82"/>
      <c r="AG1" s="82"/>
      <c r="AH1" s="80">
        <v>0.08</v>
      </c>
      <c r="AI1" s="80"/>
      <c r="AJ1" s="43"/>
      <c r="AK1" s="43"/>
      <c r="AL1" s="44"/>
      <c r="AM1" s="81" t="s">
        <v>21</v>
      </c>
      <c r="AN1" s="82"/>
      <c r="AO1" s="82"/>
      <c r="AP1" s="82"/>
      <c r="AQ1" s="82"/>
      <c r="AR1" s="80">
        <v>0.12</v>
      </c>
      <c r="AS1" s="80"/>
      <c r="AT1" s="43"/>
      <c r="AU1" s="43"/>
      <c r="AV1" s="44"/>
      <c r="AW1" s="81" t="s">
        <v>21</v>
      </c>
      <c r="AX1" s="82"/>
      <c r="AY1" s="82"/>
      <c r="AZ1" s="82"/>
      <c r="BA1" s="82"/>
      <c r="BB1" s="80">
        <v>0.16</v>
      </c>
      <c r="BC1" s="80"/>
      <c r="BD1" s="43"/>
      <c r="BE1" s="43"/>
      <c r="BF1" s="44"/>
      <c r="BG1" s="81" t="s">
        <v>21</v>
      </c>
      <c r="BH1" s="82"/>
      <c r="BI1" s="82"/>
      <c r="BJ1" s="82"/>
      <c r="BK1" s="82"/>
      <c r="BL1" s="80">
        <v>0.2</v>
      </c>
      <c r="BM1" s="80"/>
      <c r="BN1" s="43"/>
      <c r="BO1" s="43"/>
      <c r="BP1" s="44"/>
      <c r="BQ1" s="74" t="s">
        <v>21</v>
      </c>
      <c r="BR1" s="72"/>
      <c r="BS1" s="72"/>
      <c r="BT1" s="72"/>
      <c r="BU1" s="72"/>
      <c r="BV1" s="71">
        <v>0.24</v>
      </c>
      <c r="BW1" s="71"/>
      <c r="BX1" s="57"/>
      <c r="BY1" s="72"/>
      <c r="BZ1" s="73"/>
    </row>
    <row r="2" spans="2:78" ht="19.899999999999999" customHeight="1">
      <c r="B2" s="4" t="s">
        <v>1</v>
      </c>
      <c r="C2" s="5">
        <v>1000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2.5068182122948004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2.8255490720907073</v>
      </c>
      <c r="H4" s="46">
        <f t="shared" si="1"/>
        <v>31714.22535211268</v>
      </c>
      <c r="I4" s="54"/>
      <c r="J4" s="3"/>
      <c r="K4" s="3"/>
      <c r="L4" s="3">
        <f t="shared" si="2"/>
        <v>0</v>
      </c>
      <c r="M4" s="3">
        <f t="shared" si="3"/>
        <v>0</v>
      </c>
      <c r="N4" s="3">
        <f t="shared" si="4"/>
        <v>0</v>
      </c>
      <c r="O4" s="3">
        <f t="shared" si="5"/>
        <v>0</v>
      </c>
      <c r="P4" s="18">
        <f t="shared" si="6"/>
        <v>0</v>
      </c>
      <c r="Q4" s="18">
        <f t="shared" si="7"/>
        <v>1.0512960116287153</v>
      </c>
      <c r="R4" s="39">
        <f t="shared" si="8"/>
        <v>0</v>
      </c>
      <c r="S4" s="54"/>
      <c r="T4" s="3"/>
      <c r="U4" s="3"/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18">
        <f t="shared" si="13"/>
        <v>0</v>
      </c>
      <c r="AA4" s="18">
        <f t="shared" si="14"/>
        <v>1.0512960116287153</v>
      </c>
      <c r="AB4" s="39">
        <f t="shared" si="15"/>
        <v>0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/>
      <c r="AN4" s="3"/>
      <c r="AO4" s="3"/>
      <c r="AP4" s="3">
        <f t="shared" si="23"/>
        <v>0</v>
      </c>
      <c r="AQ4" s="3">
        <f t="shared" si="24"/>
        <v>0</v>
      </c>
      <c r="AR4" s="3">
        <f t="shared" si="25"/>
        <v>0</v>
      </c>
      <c r="AS4" s="3">
        <f t="shared" si="26"/>
        <v>0</v>
      </c>
      <c r="AT4" s="18">
        <f t="shared" si="27"/>
        <v>0</v>
      </c>
      <c r="AU4" s="18">
        <f t="shared" si="28"/>
        <v>1.0512960116287153</v>
      </c>
      <c r="AV4" s="39">
        <f t="shared" si="29"/>
        <v>0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3.1442799318866128</v>
      </c>
      <c r="H5" s="46">
        <f t="shared" si="1"/>
        <v>35291.690140845072</v>
      </c>
      <c r="I5" s="36">
        <v>0.30170000000000002</v>
      </c>
      <c r="J5" s="32">
        <v>4.5999999999999999E-2</v>
      </c>
      <c r="K5" s="32">
        <v>1.284</v>
      </c>
      <c r="L5" s="3">
        <f t="shared" si="2"/>
        <v>0.90955906729097891</v>
      </c>
      <c r="M5" s="3">
        <f t="shared" si="3"/>
        <v>7.9930365655518226E-2</v>
      </c>
      <c r="N5" s="3">
        <f t="shared" si="4"/>
        <v>0</v>
      </c>
      <c r="O5" s="3">
        <f>M5+N5</f>
        <v>7.9930365655518226E-2</v>
      </c>
      <c r="P5" s="18">
        <f t="shared" si="6"/>
        <v>0</v>
      </c>
      <c r="Q5" s="18">
        <f>0.5926*0.5*$C$6*$F5^3*($C$7*I5*2+$C$7)*$C$8</f>
        <v>2.3228541678556285</v>
      </c>
      <c r="R5" s="39">
        <f>N5/Q5</f>
        <v>0</v>
      </c>
      <c r="S5" s="36">
        <v>0.25190000000000001</v>
      </c>
      <c r="T5" s="32">
        <v>2.4E-2</v>
      </c>
      <c r="U5" s="32">
        <v>1.264</v>
      </c>
      <c r="V5" s="3">
        <f t="shared" si="9"/>
        <v>0.89539148057305096</v>
      </c>
      <c r="W5" s="3">
        <f t="shared" si="10"/>
        <v>5.3998489914404396E-2</v>
      </c>
      <c r="X5" s="3">
        <f t="shared" si="11"/>
        <v>0.10799697982880879</v>
      </c>
      <c r="Y5" s="3">
        <f>W5+X5</f>
        <v>0.16199546974321319</v>
      </c>
      <c r="Z5" s="18">
        <f t="shared" si="13"/>
        <v>2.8883613128249431E-2</v>
      </c>
      <c r="AA5" s="18">
        <f>0.5926*0.5*$C$6*$F5^3*($C$7*S5*2+$C$7)*$C$8</f>
        <v>2.1785631143952191</v>
      </c>
      <c r="AB5" s="39">
        <f>X5/AA5</f>
        <v>4.9572573369667715E-2</v>
      </c>
      <c r="AC5" s="36">
        <v>0</v>
      </c>
      <c r="AD5" s="32">
        <v>0</v>
      </c>
      <c r="AE5" s="32">
        <v>0</v>
      </c>
      <c r="AF5" s="3">
        <f t="shared" si="16"/>
        <v>0</v>
      </c>
      <c r="AG5" s="3">
        <f t="shared" si="17"/>
        <v>0</v>
      </c>
      <c r="AH5" s="3">
        <f t="shared" si="18"/>
        <v>0</v>
      </c>
      <c r="AI5" s="3">
        <f>AG5+AH5</f>
        <v>0</v>
      </c>
      <c r="AJ5" s="18">
        <f t="shared" si="20"/>
        <v>0</v>
      </c>
      <c r="AK5" s="18">
        <f>0.5926*0.5*$C$6*$F5^3*($C$7*AC5*2+$C$7)*$C$8</f>
        <v>1.4487053560282079</v>
      </c>
      <c r="AL5" s="39">
        <f>AH5/AK5</f>
        <v>0</v>
      </c>
      <c r="AM5" s="36"/>
      <c r="AN5" s="32"/>
      <c r="AO5" s="32"/>
      <c r="AP5" s="3">
        <f t="shared" si="23"/>
        <v>0</v>
      </c>
      <c r="AQ5" s="3">
        <f t="shared" si="24"/>
        <v>0</v>
      </c>
      <c r="AR5" s="3">
        <f t="shared" si="25"/>
        <v>0</v>
      </c>
      <c r="AS5" s="3">
        <f>AQ5+AR5</f>
        <v>0</v>
      </c>
      <c r="AT5" s="18">
        <f t="shared" si="27"/>
        <v>0</v>
      </c>
      <c r="AU5" s="18">
        <f>0.5926*0.5*$C$6*$F5^3*($C$7*AM5*2+$C$7)*$C$8</f>
        <v>1.4487053560282079</v>
      </c>
      <c r="AV5" s="39">
        <f>AR5/AU5</f>
        <v>0</v>
      </c>
      <c r="AW5" s="36"/>
      <c r="AX5" s="32"/>
      <c r="AY5" s="32"/>
      <c r="AZ5" s="3">
        <f t="shared" si="30"/>
        <v>0</v>
      </c>
      <c r="BA5" s="3">
        <f t="shared" si="31"/>
        <v>0</v>
      </c>
      <c r="BB5" s="3">
        <f t="shared" si="32"/>
        <v>0</v>
      </c>
      <c r="BC5" s="3">
        <f>BA5+BB5</f>
        <v>0</v>
      </c>
      <c r="BD5" s="18">
        <f t="shared" si="34"/>
        <v>0</v>
      </c>
      <c r="BE5" s="18">
        <f>0.5926*0.5*$C$6*$F5^3*($C$7*AW5*2+$C$7)*$C$8</f>
        <v>1.4487053560282079</v>
      </c>
      <c r="BF5" s="39">
        <f>BB5/BE5</f>
        <v>0</v>
      </c>
      <c r="BG5" s="36"/>
      <c r="BH5" s="32"/>
      <c r="BI5" s="32"/>
      <c r="BJ5" s="3">
        <f t="shared" si="37"/>
        <v>0</v>
      </c>
      <c r="BK5" s="3">
        <f t="shared" si="38"/>
        <v>0</v>
      </c>
      <c r="BL5" s="3">
        <f t="shared" si="39"/>
        <v>0</v>
      </c>
      <c r="BM5" s="3">
        <f>BK5+BL5</f>
        <v>0</v>
      </c>
      <c r="BN5" s="18">
        <f t="shared" si="41"/>
        <v>0</v>
      </c>
      <c r="BO5" s="18">
        <f>0.5926*0.5*$C$6*$F5^3*($C$7*BG5*2+$C$7)*$C$8</f>
        <v>1.4487053560282079</v>
      </c>
      <c r="BP5" s="39">
        <f>BL5/BO5</f>
        <v>0</v>
      </c>
      <c r="BQ5" s="36"/>
      <c r="BR5" s="32"/>
      <c r="BS5" s="32"/>
      <c r="BT5" s="3">
        <f t="shared" si="44"/>
        <v>0</v>
      </c>
      <c r="BU5" s="3">
        <f t="shared" si="45"/>
        <v>0</v>
      </c>
      <c r="BV5" s="3">
        <f t="shared" si="46"/>
        <v>0</v>
      </c>
      <c r="BW5" s="3">
        <f>BU5+BV5</f>
        <v>0</v>
      </c>
      <c r="BX5" s="18">
        <f t="shared" si="48"/>
        <v>0</v>
      </c>
      <c r="BY5" s="18">
        <f>0.5926*0.5*$C$6*$F5^3*($C$7*BQ5*2+$C$7)*$C$8</f>
        <v>1.4487053560282079</v>
      </c>
      <c r="BZ5" s="39">
        <f>BV5/BY5</f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3.4630107916825184</v>
      </c>
      <c r="H6" s="46">
        <f t="shared" si="1"/>
        <v>38869.15492957746</v>
      </c>
      <c r="I6" s="35">
        <v>0.54779999999999995</v>
      </c>
      <c r="J6" s="31">
        <v>2.3E-2</v>
      </c>
      <c r="K6" s="31">
        <v>1.2849999999999999</v>
      </c>
      <c r="L6" s="3">
        <f t="shared" si="2"/>
        <v>0.91026744662687531</v>
      </c>
      <c r="M6" s="3">
        <f t="shared" si="3"/>
        <v>0.26392555475385576</v>
      </c>
      <c r="N6" s="3">
        <f t="shared" si="4"/>
        <v>0</v>
      </c>
      <c r="O6" s="3">
        <f t="shared" ref="O6:O28" si="52">M6+N6</f>
        <v>0.26392555475385576</v>
      </c>
      <c r="P6" s="18">
        <f t="shared" si="6"/>
        <v>0</v>
      </c>
      <c r="Q6" s="18">
        <f t="shared" ref="Q6:Q28" si="53">0.5926*0.5*$C$6*$F6^3*($C$7*I6*2+$C$7)*$C$8</f>
        <v>4.0558919684605383</v>
      </c>
      <c r="R6" s="39">
        <f t="shared" ref="R6:R28" si="54">N6/Q6</f>
        <v>0</v>
      </c>
      <c r="S6" s="35">
        <v>0.41370000000000001</v>
      </c>
      <c r="T6" s="31">
        <v>0.02</v>
      </c>
      <c r="U6" s="31">
        <v>1.266</v>
      </c>
      <c r="V6" s="3">
        <f t="shared" si="9"/>
        <v>0.89680823924484376</v>
      </c>
      <c r="W6" s="3">
        <f t="shared" si="10"/>
        <v>0.14610651607100608</v>
      </c>
      <c r="X6" s="3">
        <f t="shared" si="11"/>
        <v>0.29221303214201216</v>
      </c>
      <c r="Y6" s="3">
        <f t="shared" ref="Y6:Y28" si="55">W6+X6</f>
        <v>0.43831954821301822</v>
      </c>
      <c r="Z6" s="18">
        <f t="shared" si="13"/>
        <v>2.4145907733688875E-2</v>
      </c>
      <c r="AA6" s="18">
        <f t="shared" ref="AA6:AA28" si="56">0.5926*0.5*$C$6*$F6^3*($C$7*S6*2+$C$7)*$C$8</f>
        <v>3.5368090204069427</v>
      </c>
      <c r="AB6" s="39">
        <f t="shared" ref="AB6:AB28" si="57">X6/AA6</f>
        <v>8.2620528972862192E-2</v>
      </c>
      <c r="AC6" s="35">
        <v>0.32390000000000002</v>
      </c>
      <c r="AD6" s="31">
        <v>1.7000000000000001E-2</v>
      </c>
      <c r="AE6" s="31">
        <v>1.2649999999999999</v>
      </c>
      <c r="AF6" s="3">
        <f t="shared" si="16"/>
        <v>0.89609985990894725</v>
      </c>
      <c r="AG6" s="3">
        <f t="shared" si="17"/>
        <v>8.9419879226427898E-2</v>
      </c>
      <c r="AH6" s="3">
        <f t="shared" si="18"/>
        <v>0.35767951690571159</v>
      </c>
      <c r="AI6" s="3">
        <f t="shared" ref="AI6:AI28" si="58">AG6+AH6</f>
        <v>0.4470993961321395</v>
      </c>
      <c r="AJ6" s="18">
        <f t="shared" si="20"/>
        <v>4.0983221928566717E-2</v>
      </c>
      <c r="AK6" s="18">
        <f t="shared" ref="AK6:AK28" si="59">0.5926*0.5*$C$6*$F6^3*($C$7*AC6*2+$C$7)*$C$8</f>
        <v>3.1892053758490526</v>
      </c>
      <c r="AL6" s="39">
        <f t="shared" ref="AL6:AL28" si="60">AH6/AK6</f>
        <v>0.11215317759537127</v>
      </c>
      <c r="AM6" s="35">
        <v>0.27210000000000001</v>
      </c>
      <c r="AN6" s="31">
        <v>1.7000000000000001E-2</v>
      </c>
      <c r="AO6" s="31">
        <v>1.2490000000000001</v>
      </c>
      <c r="AP6" s="3">
        <f t="shared" si="23"/>
        <v>0.88476579053460491</v>
      </c>
      <c r="AQ6" s="3">
        <f t="shared" si="24"/>
        <v>6.1519541808536311E-2</v>
      </c>
      <c r="AR6" s="3">
        <f t="shared" si="25"/>
        <v>0.36911725085121783</v>
      </c>
      <c r="AS6" s="3">
        <f t="shared" ref="AS6:AS28" si="61">AQ6+AR6</f>
        <v>0.43063679265975413</v>
      </c>
      <c r="AT6" s="18">
        <f t="shared" si="27"/>
        <v>5.992957289611088E-2</v>
      </c>
      <c r="AU6" s="18">
        <f t="shared" ref="AU6:AU28" si="62">0.5926*0.5*$C$6*$F6^3*($C$7*AM6*2+$C$7)*$C$8</f>
        <v>2.9886945875628768</v>
      </c>
      <c r="AV6" s="39">
        <f t="shared" ref="AV6:AV28" si="63">AR6/AU6</f>
        <v>0.12350450674594139</v>
      </c>
      <c r="AW6" s="35">
        <v>0.23180000000000001</v>
      </c>
      <c r="AX6" s="31">
        <v>1.4E-2</v>
      </c>
      <c r="AY6" s="31">
        <v>1.2210000000000001</v>
      </c>
      <c r="AZ6" s="3">
        <f t="shared" si="30"/>
        <v>0.86493116912950574</v>
      </c>
      <c r="BA6" s="3">
        <f t="shared" si="31"/>
        <v>4.2666726411803434E-2</v>
      </c>
      <c r="BB6" s="3">
        <f t="shared" si="32"/>
        <v>0.34133381129442747</v>
      </c>
      <c r="BC6" s="3">
        <f t="shared" ref="BC6:BC28" si="64">BA6+BB6</f>
        <v>0.38400053770623088</v>
      </c>
      <c r="BD6" s="18">
        <f t="shared" si="34"/>
        <v>6.2887667148637291E-2</v>
      </c>
      <c r="BE6" s="18">
        <f t="shared" ref="BE6:BE28" si="65">0.5926*0.5*$C$6*$F6^3*($C$7*AW6*2+$C$7)*$C$8</f>
        <v>2.8326987426220862</v>
      </c>
      <c r="BF6" s="39">
        <f t="shared" ref="BF6:BF28" si="66">BB6/BE6</f>
        <v>0.12049774519208915</v>
      </c>
      <c r="BG6" s="36">
        <v>0.1966</v>
      </c>
      <c r="BH6" s="31">
        <v>1.4E-2</v>
      </c>
      <c r="BI6" s="31">
        <v>1.2130000000000001</v>
      </c>
      <c r="BJ6" s="3">
        <f t="shared" si="37"/>
        <v>0.85926413444233452</v>
      </c>
      <c r="BK6" s="3">
        <f t="shared" si="38"/>
        <v>3.0291428927183187E-2</v>
      </c>
      <c r="BL6" s="3">
        <f t="shared" si="39"/>
        <v>0.30291428927183184</v>
      </c>
      <c r="BM6" s="3">
        <f t="shared" ref="BM6:BM28" si="67">BK6+BL6</f>
        <v>0.33320571819901501</v>
      </c>
      <c r="BN6" s="18">
        <f t="shared" si="41"/>
        <v>7.7582857532110472E-2</v>
      </c>
      <c r="BO6" s="18">
        <f t="shared" ref="BO6:BO28" si="68">0.5926*0.5*$C$6*$F6^3*($C$7*BG6*2+$C$7)*$C$8</f>
        <v>2.6964443073388158</v>
      </c>
      <c r="BP6" s="39">
        <f t="shared" ref="BP6:BP28" si="69">BL6/BO6</f>
        <v>0.11233841857864481</v>
      </c>
      <c r="BQ6" s="35">
        <v>0</v>
      </c>
      <c r="BR6" s="31">
        <v>0</v>
      </c>
      <c r="BS6" s="31">
        <v>0</v>
      </c>
      <c r="BT6" s="3">
        <f t="shared" si="44"/>
        <v>0</v>
      </c>
      <c r="BU6" s="3">
        <f t="shared" si="45"/>
        <v>0</v>
      </c>
      <c r="BV6" s="3">
        <f t="shared" si="46"/>
        <v>0</v>
      </c>
      <c r="BW6" s="3">
        <f t="shared" ref="BW6:BW28" si="70">BU6+BV6</f>
        <v>0</v>
      </c>
      <c r="BX6" s="18">
        <f t="shared" si="48"/>
        <v>0</v>
      </c>
      <c r="BY6" s="18">
        <f t="shared" ref="BY6:BY28" si="71">0.5926*0.5*$C$6*$F6^3*($C$7*BQ6*2+$C$7)*$C$8</f>
        <v>1.9354323193646394</v>
      </c>
      <c r="BZ6" s="39">
        <f t="shared" ref="BZ6:BZ28" si="72">BV6/BY6</f>
        <v>0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3.7817416514784248</v>
      </c>
      <c r="H7" s="46">
        <f t="shared" si="1"/>
        <v>42446.619718309856</v>
      </c>
      <c r="I7" s="35">
        <v>0.6875</v>
      </c>
      <c r="J7" s="31">
        <v>1.7999999999999999E-2</v>
      </c>
      <c r="K7" s="32">
        <v>1.2729999999999999</v>
      </c>
      <c r="L7" s="3">
        <f t="shared" si="2"/>
        <v>0.90176689459611847</v>
      </c>
      <c r="M7" s="3">
        <f t="shared" si="3"/>
        <v>0.40797480567083422</v>
      </c>
      <c r="N7" s="3">
        <f t="shared" si="4"/>
        <v>0</v>
      </c>
      <c r="O7" s="3">
        <f t="shared" si="52"/>
        <v>0.40797480567083422</v>
      </c>
      <c r="P7" s="18">
        <f t="shared" si="6"/>
        <v>0</v>
      </c>
      <c r="Q7" s="18">
        <f t="shared" si="53"/>
        <v>5.986260869466828</v>
      </c>
      <c r="R7" s="39">
        <f t="shared" si="54"/>
        <v>0</v>
      </c>
      <c r="S7" s="35">
        <v>0.5857</v>
      </c>
      <c r="T7" s="31">
        <v>1.7999999999999999E-2</v>
      </c>
      <c r="U7" s="32">
        <v>1.2549999999999999</v>
      </c>
      <c r="V7" s="3">
        <f t="shared" si="9"/>
        <v>0.88901606654998322</v>
      </c>
      <c r="W7" s="3">
        <f t="shared" si="10"/>
        <v>0.28778558168606261</v>
      </c>
      <c r="X7" s="3">
        <f t="shared" si="11"/>
        <v>0.57557116337212522</v>
      </c>
      <c r="Y7" s="3">
        <f t="shared" si="55"/>
        <v>0.86335674505818782</v>
      </c>
      <c r="Z7" s="18">
        <f t="shared" si="13"/>
        <v>2.1355320145691539E-2</v>
      </c>
      <c r="AA7" s="18">
        <f t="shared" si="56"/>
        <v>5.4730807797727454</v>
      </c>
      <c r="AB7" s="39">
        <f t="shared" si="57"/>
        <v>0.10516401758572697</v>
      </c>
      <c r="AC7" s="35">
        <v>0.49959999999999999</v>
      </c>
      <c r="AD7" s="31">
        <v>1.7000000000000001E-2</v>
      </c>
      <c r="AE7" s="32">
        <v>1.248</v>
      </c>
      <c r="AF7" s="3">
        <f t="shared" si="16"/>
        <v>0.88405741119870851</v>
      </c>
      <c r="AG7" s="3">
        <f t="shared" si="17"/>
        <v>0.20706426827904598</v>
      </c>
      <c r="AH7" s="3">
        <f t="shared" si="18"/>
        <v>0.82825707311618391</v>
      </c>
      <c r="AI7" s="3">
        <f t="shared" si="58"/>
        <v>1.0353213413952298</v>
      </c>
      <c r="AJ7" s="18">
        <f t="shared" si="20"/>
        <v>3.9889098149716688E-2</v>
      </c>
      <c r="AK7" s="18">
        <f t="shared" si="59"/>
        <v>5.0390453601002445</v>
      </c>
      <c r="AL7" s="39">
        <f t="shared" si="60"/>
        <v>0.16436785421191505</v>
      </c>
      <c r="AM7" s="35">
        <v>0.43140000000000001</v>
      </c>
      <c r="AN7" s="31">
        <v>1.6E-2</v>
      </c>
      <c r="AO7" s="32">
        <v>1.254</v>
      </c>
      <c r="AP7" s="3">
        <f t="shared" si="23"/>
        <v>0.88830768721408693</v>
      </c>
      <c r="AQ7" s="3">
        <f t="shared" si="24"/>
        <v>0.15587859635676904</v>
      </c>
      <c r="AR7" s="3">
        <f t="shared" si="25"/>
        <v>0.93527157814061423</v>
      </c>
      <c r="AS7" s="3">
        <f t="shared" si="61"/>
        <v>1.0911501744973833</v>
      </c>
      <c r="AT7" s="18">
        <f t="shared" si="27"/>
        <v>5.6856803524553211E-2</v>
      </c>
      <c r="AU7" s="18">
        <f t="shared" si="62"/>
        <v>4.6952449463759187</v>
      </c>
      <c r="AV7" s="39">
        <f t="shared" si="63"/>
        <v>0.19919548156108763</v>
      </c>
      <c r="AW7" s="35">
        <v>0.3831</v>
      </c>
      <c r="AX7" s="31">
        <v>1.6E-2</v>
      </c>
      <c r="AY7" s="32">
        <v>1.256</v>
      </c>
      <c r="AZ7" s="3">
        <f t="shared" si="30"/>
        <v>0.88972444588587973</v>
      </c>
      <c r="BA7" s="3">
        <f t="shared" si="31"/>
        <v>0.12332034035701073</v>
      </c>
      <c r="BB7" s="3">
        <f t="shared" si="32"/>
        <v>0.98656272285608582</v>
      </c>
      <c r="BC7" s="3">
        <f t="shared" si="64"/>
        <v>1.1098830632130965</v>
      </c>
      <c r="BD7" s="18">
        <f t="shared" si="34"/>
        <v>7.605107942084284E-2</v>
      </c>
      <c r="BE7" s="18">
        <f t="shared" si="65"/>
        <v>4.4517616621693934</v>
      </c>
      <c r="BF7" s="39">
        <f t="shared" si="66"/>
        <v>0.22161175681074596</v>
      </c>
      <c r="BG7" s="36">
        <v>0.31940000000000002</v>
      </c>
      <c r="BH7" s="31">
        <v>1.4E-2</v>
      </c>
      <c r="BI7" s="32">
        <v>1.258</v>
      </c>
      <c r="BJ7" s="3">
        <f t="shared" si="37"/>
        <v>0.89114120455767254</v>
      </c>
      <c r="BK7" s="3">
        <f t="shared" si="38"/>
        <v>8.5992829216795824E-2</v>
      </c>
      <c r="BL7" s="3">
        <f t="shared" si="39"/>
        <v>0.85992829216795819</v>
      </c>
      <c r="BM7" s="3">
        <f t="shared" si="67"/>
        <v>0.94592112138475404</v>
      </c>
      <c r="BN7" s="18">
        <f t="shared" si="41"/>
        <v>8.3445986253242302E-2</v>
      </c>
      <c r="BO7" s="18">
        <f t="shared" si="68"/>
        <v>4.1306460264767315</v>
      </c>
      <c r="BP7" s="39">
        <f t="shared" si="69"/>
        <v>0.20818251834119059</v>
      </c>
      <c r="BQ7" s="35">
        <v>0.27829999999999999</v>
      </c>
      <c r="BR7" s="31">
        <v>1.7000000000000001E-2</v>
      </c>
      <c r="BS7" s="32">
        <v>1.2470000000000001</v>
      </c>
      <c r="BT7" s="3">
        <f t="shared" si="44"/>
        <v>0.88334903186281211</v>
      </c>
      <c r="BU7" s="3">
        <f t="shared" si="45"/>
        <v>6.414908284480568E-2</v>
      </c>
      <c r="BV7" s="3">
        <f t="shared" si="46"/>
        <v>0.76978899413766821</v>
      </c>
      <c r="BW7" s="3">
        <f t="shared" si="70"/>
        <v>0.83393807698247391</v>
      </c>
      <c r="BX7" s="18">
        <f t="shared" si="48"/>
        <v>0.11947559677155141</v>
      </c>
      <c r="BY7" s="18">
        <f t="shared" si="71"/>
        <v>3.9234583871208684</v>
      </c>
      <c r="BZ7" s="39">
        <f t="shared" si="72"/>
        <v>0.19620164614580216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4.1004725112743312</v>
      </c>
      <c r="H8" s="46">
        <f t="shared" si="1"/>
        <v>46024.084507042258</v>
      </c>
      <c r="I8" s="35">
        <v>0.87209999999999999</v>
      </c>
      <c r="J8" s="31">
        <v>2.3E-2</v>
      </c>
      <c r="K8" s="31">
        <v>1.321</v>
      </c>
      <c r="L8" s="3">
        <f t="shared" si="2"/>
        <v>0.93576910271914571</v>
      </c>
      <c r="M8" s="3">
        <f t="shared" si="3"/>
        <v>0.70691848838283955</v>
      </c>
      <c r="N8" s="3">
        <f t="shared" si="4"/>
        <v>0</v>
      </c>
      <c r="O8" s="3">
        <f t="shared" si="52"/>
        <v>0.70691848838283955</v>
      </c>
      <c r="P8" s="18">
        <f t="shared" si="6"/>
        <v>0</v>
      </c>
      <c r="Q8" s="18">
        <f t="shared" si="53"/>
        <v>8.8172657119103555</v>
      </c>
      <c r="R8" s="39">
        <f t="shared" si="54"/>
        <v>0</v>
      </c>
      <c r="S8" s="35">
        <v>0.7833</v>
      </c>
      <c r="T8" s="31">
        <v>1.2999999999999999E-2</v>
      </c>
      <c r="U8" s="31">
        <v>1.304</v>
      </c>
      <c r="V8" s="3">
        <f t="shared" si="9"/>
        <v>0.92372665400890697</v>
      </c>
      <c r="W8" s="3">
        <f t="shared" si="10"/>
        <v>0.55570277791132416</v>
      </c>
      <c r="X8" s="3">
        <f t="shared" si="11"/>
        <v>1.1114055558226483</v>
      </c>
      <c r="Y8" s="3">
        <f t="shared" si="55"/>
        <v>1.6671083337339725</v>
      </c>
      <c r="Z8" s="18">
        <f t="shared" si="13"/>
        <v>1.6651166552599024E-2</v>
      </c>
      <c r="AA8" s="18">
        <f t="shared" si="56"/>
        <v>8.2466271322021427</v>
      </c>
      <c r="AB8" s="39">
        <f t="shared" si="57"/>
        <v>0.13477092367650961</v>
      </c>
      <c r="AC8" s="35">
        <v>0.68069999999999997</v>
      </c>
      <c r="AD8" s="31">
        <v>1.4999999999999999E-2</v>
      </c>
      <c r="AE8" s="31">
        <v>1.2789999999999999</v>
      </c>
      <c r="AF8" s="3">
        <f t="shared" si="16"/>
        <v>0.90601717061149689</v>
      </c>
      <c r="AG8" s="3">
        <f t="shared" si="17"/>
        <v>0.40372321410413642</v>
      </c>
      <c r="AH8" s="3">
        <f t="shared" si="18"/>
        <v>1.6148928564165457</v>
      </c>
      <c r="AI8" s="3">
        <f t="shared" si="58"/>
        <v>2.0186160705206819</v>
      </c>
      <c r="AJ8" s="18">
        <f t="shared" si="20"/>
        <v>3.6966511920390889E-2</v>
      </c>
      <c r="AK8" s="18">
        <f t="shared" si="59"/>
        <v>7.5873082326744097</v>
      </c>
      <c r="AL8" s="39">
        <f t="shared" si="60"/>
        <v>0.21284134068286306</v>
      </c>
      <c r="AM8" s="35">
        <v>0.59950000000000003</v>
      </c>
      <c r="AN8" s="31">
        <v>1.7000000000000001E-2</v>
      </c>
      <c r="AO8" s="31">
        <v>1.2649999999999999</v>
      </c>
      <c r="AP8" s="3">
        <f t="shared" si="23"/>
        <v>0.89609985990894725</v>
      </c>
      <c r="AQ8" s="3">
        <f t="shared" si="24"/>
        <v>0.30633072432343483</v>
      </c>
      <c r="AR8" s="3">
        <f t="shared" si="25"/>
        <v>1.8379843459406089</v>
      </c>
      <c r="AS8" s="3">
        <f t="shared" si="61"/>
        <v>2.1443150702640437</v>
      </c>
      <c r="AT8" s="18">
        <f t="shared" si="27"/>
        <v>6.1474832892850079E-2</v>
      </c>
      <c r="AU8" s="18">
        <f t="shared" si="62"/>
        <v>7.0655080899682501</v>
      </c>
      <c r="AV8" s="39">
        <f t="shared" si="63"/>
        <v>0.26013477340012048</v>
      </c>
      <c r="AW8" s="35">
        <v>0.51749999999999996</v>
      </c>
      <c r="AX8" s="31">
        <v>1.4999999999999999E-2</v>
      </c>
      <c r="AY8" s="31">
        <v>1.266</v>
      </c>
      <c r="AZ8" s="3">
        <f t="shared" si="30"/>
        <v>0.89680823924484376</v>
      </c>
      <c r="BA8" s="3">
        <f t="shared" si="31"/>
        <v>0.22862264848296143</v>
      </c>
      <c r="BB8" s="3">
        <f t="shared" si="32"/>
        <v>1.8289811878636915</v>
      </c>
      <c r="BC8" s="3">
        <f t="shared" si="64"/>
        <v>2.0576038363466527</v>
      </c>
      <c r="BD8" s="18">
        <f t="shared" si="34"/>
        <v>7.2437723201066631E-2</v>
      </c>
      <c r="BE8" s="18">
        <f t="shared" si="65"/>
        <v>6.5385670591566116</v>
      </c>
      <c r="BF8" s="39">
        <f t="shared" si="66"/>
        <v>0.27972202033202148</v>
      </c>
      <c r="BG8" s="35">
        <v>0.45269999999999999</v>
      </c>
      <c r="BH8" s="31">
        <v>1.9E-2</v>
      </c>
      <c r="BI8" s="31">
        <v>1.268</v>
      </c>
      <c r="BJ8" s="3">
        <f t="shared" si="37"/>
        <v>0.89822499791663657</v>
      </c>
      <c r="BK8" s="3">
        <f t="shared" si="38"/>
        <v>0.1755054583922884</v>
      </c>
      <c r="BL8" s="3">
        <f t="shared" si="39"/>
        <v>1.7550545839228839</v>
      </c>
      <c r="BM8" s="3">
        <f t="shared" si="67"/>
        <v>1.9305600423151723</v>
      </c>
      <c r="BN8" s="18">
        <f t="shared" si="41"/>
        <v>0.11505572731660359</v>
      </c>
      <c r="BO8" s="18">
        <f t="shared" si="68"/>
        <v>6.1221551226127806</v>
      </c>
      <c r="BP8" s="39">
        <f t="shared" si="69"/>
        <v>0.28667267469921132</v>
      </c>
      <c r="BQ8" s="35">
        <v>0.38240000000000002</v>
      </c>
      <c r="BR8" s="31">
        <v>1.7999999999999999E-2</v>
      </c>
      <c r="BS8" s="31">
        <v>1.2709999999999999</v>
      </c>
      <c r="BT8" s="3">
        <f t="shared" si="44"/>
        <v>0.90035013592432567</v>
      </c>
      <c r="BU8" s="3">
        <f t="shared" si="45"/>
        <v>0.1258224102418227</v>
      </c>
      <c r="BV8" s="3">
        <f t="shared" si="46"/>
        <v>1.5098689229018722</v>
      </c>
      <c r="BW8" s="3">
        <f t="shared" si="70"/>
        <v>1.6356913331436949</v>
      </c>
      <c r="BX8" s="18">
        <f t="shared" si="48"/>
        <v>0.13141985580473736</v>
      </c>
      <c r="BY8" s="18">
        <f t="shared" si="71"/>
        <v>5.6703995803437781</v>
      </c>
      <c r="BZ8" s="39">
        <f t="shared" si="72"/>
        <v>0.26627205040995255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4.4192033710702372</v>
      </c>
      <c r="H9" s="46">
        <f t="shared" si="1"/>
        <v>49601.549295774654</v>
      </c>
      <c r="I9" s="35">
        <v>0.93310000000000004</v>
      </c>
      <c r="J9" s="31">
        <v>5.1999999999999998E-2</v>
      </c>
      <c r="K9" s="31">
        <v>1.381</v>
      </c>
      <c r="L9" s="3">
        <f t="shared" si="2"/>
        <v>0.97827186287292978</v>
      </c>
      <c r="M9" s="3">
        <f t="shared" si="3"/>
        <v>0.88445322108739655</v>
      </c>
      <c r="N9" s="3">
        <f t="shared" si="4"/>
        <v>0</v>
      </c>
      <c r="O9" s="3">
        <f t="shared" si="52"/>
        <v>0.88445322108739655</v>
      </c>
      <c r="P9" s="18">
        <f t="shared" si="6"/>
        <v>0</v>
      </c>
      <c r="Q9" s="18">
        <f t="shared" si="53"/>
        <v>11.52802502051316</v>
      </c>
      <c r="R9" s="39">
        <f t="shared" si="54"/>
        <v>0</v>
      </c>
      <c r="S9" s="35">
        <v>0.84940000000000004</v>
      </c>
      <c r="T9" s="31">
        <v>2.1999999999999999E-2</v>
      </c>
      <c r="U9" s="31">
        <v>1.363</v>
      </c>
      <c r="V9" s="3">
        <f t="shared" si="9"/>
        <v>0.96552103482679463</v>
      </c>
      <c r="W9" s="3">
        <f t="shared" si="10"/>
        <v>0.71391639714163058</v>
      </c>
      <c r="X9" s="3">
        <f t="shared" si="11"/>
        <v>1.4278327942832612</v>
      </c>
      <c r="Y9" s="3">
        <f t="shared" si="55"/>
        <v>2.1417491914248918</v>
      </c>
      <c r="Z9" s="18">
        <f t="shared" si="13"/>
        <v>3.0786514448211826E-2</v>
      </c>
      <c r="AA9" s="18">
        <f t="shared" si="56"/>
        <v>10.854732372256271</v>
      </c>
      <c r="AB9" s="39">
        <f t="shared" si="57"/>
        <v>0.13154011958255873</v>
      </c>
      <c r="AC9" s="35">
        <v>0.77780000000000005</v>
      </c>
      <c r="AD9" s="31">
        <v>1.4E-2</v>
      </c>
      <c r="AE9" s="31">
        <v>1.337</v>
      </c>
      <c r="AF9" s="3">
        <f t="shared" si="16"/>
        <v>0.94710317209348815</v>
      </c>
      <c r="AG9" s="3">
        <f t="shared" si="17"/>
        <v>0.57600973589102999</v>
      </c>
      <c r="AH9" s="3">
        <f t="shared" si="18"/>
        <v>2.30403894356412</v>
      </c>
      <c r="AI9" s="3">
        <f t="shared" si="58"/>
        <v>2.8800486794551499</v>
      </c>
      <c r="AJ9" s="18">
        <f t="shared" si="20"/>
        <v>3.7702224542128362E-2</v>
      </c>
      <c r="AK9" s="18">
        <f t="shared" si="59"/>
        <v>10.27877354770199</v>
      </c>
      <c r="AL9" s="39">
        <f t="shared" si="60"/>
        <v>0.22415504465308808</v>
      </c>
      <c r="AM9" s="35">
        <v>0.71030000000000004</v>
      </c>
      <c r="AN9" s="31">
        <v>1.4999999999999999E-2</v>
      </c>
      <c r="AO9" s="31">
        <v>1.325</v>
      </c>
      <c r="AP9" s="3">
        <f t="shared" si="23"/>
        <v>0.93860262006273132</v>
      </c>
      <c r="AQ9" s="3">
        <f t="shared" si="24"/>
        <v>0.4717875952997978</v>
      </c>
      <c r="AR9" s="3">
        <f t="shared" si="25"/>
        <v>2.8307255717987867</v>
      </c>
      <c r="AS9" s="3">
        <f t="shared" si="61"/>
        <v>3.3025131670985846</v>
      </c>
      <c r="AT9" s="18">
        <f t="shared" si="27"/>
        <v>5.9510061635179939E-2</v>
      </c>
      <c r="AU9" s="18">
        <f t="shared" si="62"/>
        <v>9.7357956055593338</v>
      </c>
      <c r="AV9" s="39">
        <f t="shared" si="63"/>
        <v>0.29075441663775131</v>
      </c>
      <c r="AW9" s="35">
        <v>0.64090000000000003</v>
      </c>
      <c r="AX9" s="31">
        <v>1.9E-2</v>
      </c>
      <c r="AY9" s="31">
        <v>1.3129999999999999</v>
      </c>
      <c r="AZ9" s="3">
        <f t="shared" si="30"/>
        <v>0.93010206803197448</v>
      </c>
      <c r="BA9" s="3">
        <f t="shared" si="31"/>
        <v>0.37717346127784912</v>
      </c>
      <c r="BB9" s="3">
        <f t="shared" si="32"/>
        <v>3.017387690222793</v>
      </c>
      <c r="BC9" s="3">
        <f t="shared" si="64"/>
        <v>3.3945611515006422</v>
      </c>
      <c r="BD9" s="18">
        <f t="shared" si="34"/>
        <v>9.869364167534643E-2</v>
      </c>
      <c r="BE9" s="18">
        <f t="shared" si="65"/>
        <v>9.1775338398600699</v>
      </c>
      <c r="BF9" s="39">
        <f t="shared" si="66"/>
        <v>0.32877979453669864</v>
      </c>
      <c r="BG9" s="35">
        <v>0.56989999999999996</v>
      </c>
      <c r="BH9" s="31">
        <v>0.02</v>
      </c>
      <c r="BI9" s="31">
        <v>1.3089999999999999</v>
      </c>
      <c r="BJ9" s="3">
        <f t="shared" si="37"/>
        <v>0.92726855068838887</v>
      </c>
      <c r="BK9" s="3">
        <f t="shared" si="38"/>
        <v>0.2964201610946493</v>
      </c>
      <c r="BL9" s="3">
        <f t="shared" si="39"/>
        <v>2.964201610946493</v>
      </c>
      <c r="BM9" s="3">
        <f t="shared" si="67"/>
        <v>3.2606217720411426</v>
      </c>
      <c r="BN9" s="18">
        <f t="shared" si="41"/>
        <v>0.12907003352172428</v>
      </c>
      <c r="BO9" s="18">
        <f t="shared" si="68"/>
        <v>8.6064014859026106</v>
      </c>
      <c r="BP9" s="39">
        <f t="shared" si="69"/>
        <v>0.34441823517086567</v>
      </c>
      <c r="BQ9" s="35">
        <v>0.5</v>
      </c>
      <c r="BR9" s="31">
        <v>1.9E-2</v>
      </c>
      <c r="BS9" s="31">
        <v>1.3029999999999999</v>
      </c>
      <c r="BT9" s="3">
        <f t="shared" si="44"/>
        <v>0.92301827467301045</v>
      </c>
      <c r="BU9" s="3">
        <f t="shared" si="45"/>
        <v>0.22607886907206381</v>
      </c>
      <c r="BV9" s="3">
        <f t="shared" si="46"/>
        <v>2.7129464288647656</v>
      </c>
      <c r="BW9" s="3">
        <f t="shared" si="70"/>
        <v>2.9390252979368294</v>
      </c>
      <c r="BX9" s="18">
        <f t="shared" si="48"/>
        <v>0.14579405408030385</v>
      </c>
      <c r="BY9" s="18">
        <f t="shared" si="71"/>
        <v>8.0441176613726615</v>
      </c>
      <c r="BZ9" s="39">
        <f t="shared" si="72"/>
        <v>0.337258422000981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4.7379342308661432</v>
      </c>
      <c r="H10" s="46">
        <f t="shared" si="1"/>
        <v>53179.014084507042</v>
      </c>
      <c r="I10" s="35">
        <v>1.0197000000000001</v>
      </c>
      <c r="J10" s="31">
        <v>1.4999999999999999E-2</v>
      </c>
      <c r="K10" s="31">
        <v>1.4390000000000001</v>
      </c>
      <c r="L10" s="3">
        <f t="shared" si="2"/>
        <v>1.019357864354921</v>
      </c>
      <c r="M10" s="3">
        <f t="shared" si="3"/>
        <v>1.1468260739415959</v>
      </c>
      <c r="N10" s="3">
        <f t="shared" si="4"/>
        <v>0</v>
      </c>
      <c r="O10" s="3">
        <f t="shared" si="52"/>
        <v>1.1468260739415959</v>
      </c>
      <c r="P10" s="18">
        <f t="shared" si="6"/>
        <v>0</v>
      </c>
      <c r="Q10" s="18">
        <f t="shared" si="53"/>
        <v>15.065078421775812</v>
      </c>
      <c r="R10" s="39">
        <f t="shared" si="54"/>
        <v>0</v>
      </c>
      <c r="S10" s="35">
        <v>0.93200000000000005</v>
      </c>
      <c r="T10" s="31">
        <v>1.2999999999999999E-2</v>
      </c>
      <c r="U10" s="31">
        <v>1.4239999999999999</v>
      </c>
      <c r="V10" s="3">
        <f t="shared" si="9"/>
        <v>1.008732174316475</v>
      </c>
      <c r="W10" s="3">
        <f t="shared" si="10"/>
        <v>0.93817301110916751</v>
      </c>
      <c r="X10" s="3">
        <f t="shared" si="11"/>
        <v>1.876346022218335</v>
      </c>
      <c r="Y10" s="3">
        <f t="shared" si="55"/>
        <v>2.8145190333275023</v>
      </c>
      <c r="Z10" s="18">
        <f t="shared" si="13"/>
        <v>1.9856809102809566E-2</v>
      </c>
      <c r="AA10" s="18">
        <f t="shared" si="56"/>
        <v>14.195691452249106</v>
      </c>
      <c r="AB10" s="39">
        <f t="shared" si="57"/>
        <v>0.13217714885744819</v>
      </c>
      <c r="AC10" s="35">
        <v>0.85970000000000002</v>
      </c>
      <c r="AD10" s="31">
        <v>1.2E-2</v>
      </c>
      <c r="AE10" s="31">
        <v>1.405</v>
      </c>
      <c r="AF10" s="3">
        <f t="shared" si="16"/>
        <v>0.99527296693444345</v>
      </c>
      <c r="AG10" s="3">
        <f t="shared" si="17"/>
        <v>0.77710129711755827</v>
      </c>
      <c r="AH10" s="3">
        <f t="shared" si="18"/>
        <v>3.1084051884702331</v>
      </c>
      <c r="AI10" s="3">
        <f t="shared" si="58"/>
        <v>3.8855064855877912</v>
      </c>
      <c r="AJ10" s="18">
        <f t="shared" si="20"/>
        <v>3.5686998280957442E-2</v>
      </c>
      <c r="AK10" s="18">
        <f t="shared" si="59"/>
        <v>13.478967644988206</v>
      </c>
      <c r="AL10" s="39">
        <f t="shared" si="60"/>
        <v>0.23061151790997958</v>
      </c>
      <c r="AM10" s="35">
        <v>0.79110000000000003</v>
      </c>
      <c r="AN10" s="31">
        <v>1.4999999999999999E-2</v>
      </c>
      <c r="AO10" s="31">
        <v>1.39</v>
      </c>
      <c r="AP10" s="3">
        <f t="shared" si="23"/>
        <v>0.9846472768959974</v>
      </c>
      <c r="AQ10" s="3">
        <f t="shared" si="24"/>
        <v>0.64405580868515189</v>
      </c>
      <c r="AR10" s="3">
        <f t="shared" si="25"/>
        <v>3.8643348521109111</v>
      </c>
      <c r="AS10" s="3">
        <f t="shared" si="61"/>
        <v>4.5083906607960627</v>
      </c>
      <c r="AT10" s="18">
        <f t="shared" si="27"/>
        <v>6.5491998624610123E-2</v>
      </c>
      <c r="AU10" s="18">
        <f t="shared" si="62"/>
        <v>12.798922649440517</v>
      </c>
      <c r="AV10" s="39">
        <f t="shared" si="63"/>
        <v>0.30192657288071306</v>
      </c>
      <c r="AW10" s="35">
        <v>0.72370000000000001</v>
      </c>
      <c r="AX10" s="31">
        <v>1.2999999999999999E-2</v>
      </c>
      <c r="AY10" s="31">
        <v>1.371</v>
      </c>
      <c r="AZ10" s="3">
        <f t="shared" si="30"/>
        <v>0.97118806951396586</v>
      </c>
      <c r="BA10" s="3">
        <f t="shared" si="31"/>
        <v>0.52435231138332983</v>
      </c>
      <c r="BB10" s="3">
        <f t="shared" si="32"/>
        <v>4.1948184910666386</v>
      </c>
      <c r="BC10" s="3">
        <f t="shared" si="64"/>
        <v>4.7191708024499688</v>
      </c>
      <c r="BD10" s="18">
        <f t="shared" si="34"/>
        <v>7.3624843215057439E-2</v>
      </c>
      <c r="BE10" s="18">
        <f t="shared" si="65"/>
        <v>12.130773484718736</v>
      </c>
      <c r="BF10" s="39">
        <f t="shared" si="66"/>
        <v>0.34579975434797261</v>
      </c>
      <c r="BG10" s="35">
        <v>0.66520000000000001</v>
      </c>
      <c r="BH10" s="31">
        <v>1.2999999999999999E-2</v>
      </c>
      <c r="BI10" s="31">
        <v>1.3620000000000001</v>
      </c>
      <c r="BJ10" s="3">
        <f t="shared" si="37"/>
        <v>0.96481265549089823</v>
      </c>
      <c r="BK10" s="3">
        <f t="shared" si="38"/>
        <v>0.43720973972154625</v>
      </c>
      <c r="BL10" s="3">
        <f t="shared" si="39"/>
        <v>4.3720973972154624</v>
      </c>
      <c r="BM10" s="3">
        <f t="shared" si="67"/>
        <v>4.8093071369370088</v>
      </c>
      <c r="BN10" s="18">
        <f t="shared" si="41"/>
        <v>9.0826734770784054E-2</v>
      </c>
      <c r="BO10" s="18">
        <f t="shared" si="68"/>
        <v>11.550851731955767</v>
      </c>
      <c r="BP10" s="39">
        <f t="shared" si="69"/>
        <v>0.37850865881343865</v>
      </c>
      <c r="BQ10" s="35">
        <v>0.59530000000000005</v>
      </c>
      <c r="BR10" s="31">
        <v>1.7999999999999999E-2</v>
      </c>
      <c r="BS10" s="31">
        <v>1.3560000000000001</v>
      </c>
      <c r="BT10" s="3">
        <f t="shared" si="44"/>
        <v>0.96056237947551981</v>
      </c>
      <c r="BU10" s="3">
        <f t="shared" si="45"/>
        <v>0.34707415587747642</v>
      </c>
      <c r="BV10" s="3">
        <f t="shared" si="46"/>
        <v>4.1648898705297173</v>
      </c>
      <c r="BW10" s="3">
        <f t="shared" si="70"/>
        <v>4.5119640264071936</v>
      </c>
      <c r="BX10" s="18">
        <f t="shared" si="48"/>
        <v>0.14958541969838554</v>
      </c>
      <c r="BY10" s="18">
        <f t="shared" si="71"/>
        <v>10.857919586346679</v>
      </c>
      <c r="BZ10" s="39">
        <f t="shared" si="72"/>
        <v>0.38358083585062369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5.0566650906620492</v>
      </c>
      <c r="H11" s="46">
        <f t="shared" si="1"/>
        <v>56756.478873239437</v>
      </c>
      <c r="I11" s="35">
        <v>0.99280000000000002</v>
      </c>
      <c r="J11" s="31">
        <v>2.1000000000000001E-2</v>
      </c>
      <c r="K11" s="31">
        <v>1.4650000000000001</v>
      </c>
      <c r="L11" s="3">
        <f t="shared" si="2"/>
        <v>1.0377757270882275</v>
      </c>
      <c r="M11" s="3">
        <f t="shared" si="3"/>
        <v>1.1267561009247631</v>
      </c>
      <c r="N11" s="3">
        <f t="shared" si="4"/>
        <v>0</v>
      </c>
      <c r="O11" s="3">
        <f t="shared" si="52"/>
        <v>1.1267561009247631</v>
      </c>
      <c r="P11" s="18">
        <f t="shared" si="6"/>
        <v>0</v>
      </c>
      <c r="Q11" s="18">
        <f t="shared" si="53"/>
        <v>17.990392907258581</v>
      </c>
      <c r="R11" s="39">
        <f t="shared" si="54"/>
        <v>0</v>
      </c>
      <c r="S11" s="35">
        <v>0.9304</v>
      </c>
      <c r="T11" s="31">
        <v>1.7000000000000001E-2</v>
      </c>
      <c r="U11" s="31">
        <v>1.458</v>
      </c>
      <c r="V11" s="3">
        <f t="shared" si="9"/>
        <v>1.0328170717369527</v>
      </c>
      <c r="W11" s="3">
        <f t="shared" si="10"/>
        <v>0.98013429014853748</v>
      </c>
      <c r="X11" s="3">
        <f t="shared" si="11"/>
        <v>1.960268580297075</v>
      </c>
      <c r="Y11" s="3">
        <f t="shared" si="55"/>
        <v>2.9404028704456122</v>
      </c>
      <c r="Z11" s="18">
        <f t="shared" si="13"/>
        <v>2.7221377549956318E-2</v>
      </c>
      <c r="AA11" s="18">
        <f t="shared" si="56"/>
        <v>17.238382914350666</v>
      </c>
      <c r="AB11" s="39">
        <f t="shared" si="57"/>
        <v>0.1137153403562688</v>
      </c>
      <c r="AC11" s="35">
        <v>0.87470000000000003</v>
      </c>
      <c r="AD11" s="31">
        <v>1.4E-2</v>
      </c>
      <c r="AE11" s="31">
        <v>1.4530000000000001</v>
      </c>
      <c r="AF11" s="3">
        <f t="shared" si="16"/>
        <v>1.0292751750574707</v>
      </c>
      <c r="AG11" s="3">
        <f t="shared" si="17"/>
        <v>0.86036079770758678</v>
      </c>
      <c r="AH11" s="3">
        <f t="shared" si="18"/>
        <v>3.4414431908303471</v>
      </c>
      <c r="AI11" s="3">
        <f t="shared" si="58"/>
        <v>4.3018039885379338</v>
      </c>
      <c r="AJ11" s="18">
        <f t="shared" si="20"/>
        <v>4.4528225636807472E-2</v>
      </c>
      <c r="AK11" s="18">
        <f t="shared" si="59"/>
        <v>16.567117584142803</v>
      </c>
      <c r="AL11" s="39">
        <f t="shared" si="60"/>
        <v>0.20772733538900698</v>
      </c>
      <c r="AM11" s="35">
        <v>0.8276</v>
      </c>
      <c r="AN11" s="31">
        <v>1.4E-2</v>
      </c>
      <c r="AO11" s="31">
        <v>1.4410000000000001</v>
      </c>
      <c r="AP11" s="3">
        <f t="shared" si="23"/>
        <v>1.0207746230267138</v>
      </c>
      <c r="AQ11" s="3">
        <f t="shared" si="24"/>
        <v>0.7575303853378631</v>
      </c>
      <c r="AR11" s="3">
        <f t="shared" si="25"/>
        <v>4.5451823120271779</v>
      </c>
      <c r="AS11" s="3">
        <f t="shared" si="61"/>
        <v>5.3027126973650409</v>
      </c>
      <c r="AT11" s="18">
        <f t="shared" si="27"/>
        <v>6.5693648401373539E-2</v>
      </c>
      <c r="AU11" s="18">
        <f t="shared" si="62"/>
        <v>15.999494656803654</v>
      </c>
      <c r="AV11" s="39">
        <f t="shared" si="63"/>
        <v>0.28408286696069968</v>
      </c>
      <c r="AW11" s="35">
        <v>0.77080000000000004</v>
      </c>
      <c r="AX11" s="31">
        <v>1.2999999999999999E-2</v>
      </c>
      <c r="AY11" s="31">
        <v>1.427</v>
      </c>
      <c r="AZ11" s="3">
        <f t="shared" si="30"/>
        <v>1.0108573123241642</v>
      </c>
      <c r="BA11" s="3">
        <f t="shared" si="31"/>
        <v>0.64441032480497584</v>
      </c>
      <c r="BB11" s="3">
        <f t="shared" si="32"/>
        <v>5.1552825984398067</v>
      </c>
      <c r="BC11" s="3">
        <f t="shared" si="64"/>
        <v>5.7996929232447822</v>
      </c>
      <c r="BD11" s="18">
        <f t="shared" si="34"/>
        <v>7.9762254259869159E-2</v>
      </c>
      <c r="BE11" s="18">
        <f t="shared" si="65"/>
        <v>15.314972740182347</v>
      </c>
      <c r="BF11" s="39">
        <f t="shared" si="66"/>
        <v>0.33661715798642849</v>
      </c>
      <c r="BG11" s="35">
        <v>0.72</v>
      </c>
      <c r="BH11" s="31">
        <v>1.0999999999999999E-2</v>
      </c>
      <c r="BI11" s="31">
        <v>1.4179999999999999</v>
      </c>
      <c r="BJ11" s="3">
        <f t="shared" si="37"/>
        <v>1.0044818983010966</v>
      </c>
      <c r="BK11" s="3">
        <f t="shared" si="38"/>
        <v>0.55519888655096472</v>
      </c>
      <c r="BL11" s="3">
        <f t="shared" si="39"/>
        <v>5.5519888655096468</v>
      </c>
      <c r="BM11" s="3">
        <f t="shared" si="67"/>
        <v>6.1071877520606117</v>
      </c>
      <c r="BN11" s="18">
        <f t="shared" si="41"/>
        <v>8.3303122559056406E-2</v>
      </c>
      <c r="BO11" s="18">
        <f t="shared" si="68"/>
        <v>14.702759476725262</v>
      </c>
      <c r="BP11" s="39">
        <f t="shared" si="69"/>
        <v>0.3776154315996631</v>
      </c>
      <c r="BQ11" s="35">
        <v>0.66020000000000001</v>
      </c>
      <c r="BR11" s="31">
        <v>1.2999999999999999E-2</v>
      </c>
      <c r="BS11" s="31">
        <v>1.41</v>
      </c>
      <c r="BT11" s="3">
        <f t="shared" si="44"/>
        <v>0.99881486361392535</v>
      </c>
      <c r="BU11" s="3">
        <f t="shared" si="45"/>
        <v>0.4615517449581108</v>
      </c>
      <c r="BV11" s="3">
        <f t="shared" si="46"/>
        <v>5.5386209394973296</v>
      </c>
      <c r="BW11" s="3">
        <f t="shared" si="70"/>
        <v>6.0001726844554408</v>
      </c>
      <c r="BX11" s="18">
        <f t="shared" si="48"/>
        <v>0.11680971323448655</v>
      </c>
      <c r="BY11" s="18">
        <f t="shared" si="71"/>
        <v>13.982083233521845</v>
      </c>
      <c r="BZ11" s="39">
        <f t="shared" si="72"/>
        <v>0.39612272699239587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5.3753959504579552</v>
      </c>
      <c r="H12" s="46">
        <f t="shared" si="1"/>
        <v>60333.94366197184</v>
      </c>
      <c r="I12" s="35">
        <v>1.0181</v>
      </c>
      <c r="J12" s="31">
        <v>2.1999999999999999E-2</v>
      </c>
      <c r="K12" s="31">
        <v>1.4930000000000001</v>
      </c>
      <c r="L12" s="3">
        <f t="shared" si="2"/>
        <v>1.0576103484933268</v>
      </c>
      <c r="M12" s="3">
        <f t="shared" si="3"/>
        <v>1.2306416866568297</v>
      </c>
      <c r="N12" s="3">
        <f t="shared" si="4"/>
        <v>0</v>
      </c>
      <c r="O12" s="3">
        <f t="shared" si="52"/>
        <v>1.2306416866568297</v>
      </c>
      <c r="P12" s="18">
        <f t="shared" si="6"/>
        <v>0</v>
      </c>
      <c r="Q12" s="18">
        <f t="shared" si="53"/>
        <v>21.977495990782256</v>
      </c>
      <c r="R12" s="39">
        <f t="shared" si="54"/>
        <v>0</v>
      </c>
      <c r="S12" s="35">
        <v>0.94199999999999995</v>
      </c>
      <c r="T12" s="31">
        <v>2.1000000000000001E-2</v>
      </c>
      <c r="U12" s="31">
        <v>1.4910000000000001</v>
      </c>
      <c r="V12" s="3">
        <f t="shared" si="9"/>
        <v>1.056193589821534</v>
      </c>
      <c r="W12" s="3">
        <f t="shared" si="10"/>
        <v>1.0507229648565297</v>
      </c>
      <c r="X12" s="3">
        <f t="shared" si="11"/>
        <v>2.1014459297130594</v>
      </c>
      <c r="Y12" s="3">
        <f t="shared" si="55"/>
        <v>3.1521688945695892</v>
      </c>
      <c r="Z12" s="18">
        <f t="shared" si="13"/>
        <v>3.5165816971543182E-2</v>
      </c>
      <c r="AA12" s="18">
        <f t="shared" si="56"/>
        <v>20.875798181086896</v>
      </c>
      <c r="AB12" s="39">
        <f t="shared" si="57"/>
        <v>0.10066421947003359</v>
      </c>
      <c r="AC12" s="35">
        <v>0.88580000000000003</v>
      </c>
      <c r="AD12" s="31">
        <v>1.7000000000000001E-2</v>
      </c>
      <c r="AE12" s="31">
        <v>1.4870000000000001</v>
      </c>
      <c r="AF12" s="3">
        <f t="shared" si="16"/>
        <v>1.0533600724779484</v>
      </c>
      <c r="AG12" s="3">
        <f t="shared" si="17"/>
        <v>0.9241115979888771</v>
      </c>
      <c r="AH12" s="3">
        <f t="shared" si="18"/>
        <v>3.6964463919555084</v>
      </c>
      <c r="AI12" s="3">
        <f t="shared" si="58"/>
        <v>4.6205579899443858</v>
      </c>
      <c r="AJ12" s="18">
        <f t="shared" si="20"/>
        <v>5.6630055053862399E-2</v>
      </c>
      <c r="AK12" s="18">
        <f t="shared" si="59"/>
        <v>20.062192177080593</v>
      </c>
      <c r="AL12" s="39">
        <f t="shared" si="60"/>
        <v>0.18424937610648526</v>
      </c>
      <c r="AM12" s="35">
        <v>0.82909999999999995</v>
      </c>
      <c r="AN12" s="31">
        <v>1.2E-2</v>
      </c>
      <c r="AO12" s="31">
        <v>1.4870000000000001</v>
      </c>
      <c r="AP12" s="3">
        <f t="shared" si="23"/>
        <v>1.0533600724779484</v>
      </c>
      <c r="AQ12" s="3">
        <f t="shared" si="24"/>
        <v>0.80959328854575752</v>
      </c>
      <c r="AR12" s="3">
        <f t="shared" si="25"/>
        <v>4.8575597312745451</v>
      </c>
      <c r="AS12" s="3">
        <f t="shared" si="61"/>
        <v>5.6671530198203026</v>
      </c>
      <c r="AT12" s="18">
        <f t="shared" si="27"/>
        <v>5.9961234762913138E-2</v>
      </c>
      <c r="AU12" s="18">
        <f t="shared" si="62"/>
        <v>19.241347685494169</v>
      </c>
      <c r="AV12" s="39">
        <f t="shared" si="63"/>
        <v>0.25245423608953355</v>
      </c>
      <c r="AW12" s="35">
        <v>0.79469999999999996</v>
      </c>
      <c r="AX12" s="31">
        <v>1.7999999999999999E-2</v>
      </c>
      <c r="AY12" s="31">
        <v>1.478</v>
      </c>
      <c r="AZ12" s="3">
        <f t="shared" si="30"/>
        <v>1.0469846584548808</v>
      </c>
      <c r="BA12" s="3">
        <f t="shared" si="31"/>
        <v>0.73482923464514061</v>
      </c>
      <c r="BB12" s="3">
        <f t="shared" si="32"/>
        <v>5.8786338771611248</v>
      </c>
      <c r="BC12" s="3">
        <f t="shared" si="64"/>
        <v>6.613463111806265</v>
      </c>
      <c r="BD12" s="18">
        <f t="shared" si="34"/>
        <v>0.11847521194429508</v>
      </c>
      <c r="BE12" s="18">
        <f t="shared" si="65"/>
        <v>18.743339739981415</v>
      </c>
      <c r="BF12" s="39">
        <f t="shared" si="66"/>
        <v>0.31363854887725329</v>
      </c>
      <c r="BG12" s="35">
        <v>0.74439999999999995</v>
      </c>
      <c r="BH12" s="31">
        <v>1.2999999999999999E-2</v>
      </c>
      <c r="BI12" s="31">
        <v>1.4670000000000001</v>
      </c>
      <c r="BJ12" s="3">
        <f t="shared" si="37"/>
        <v>1.0391924857600203</v>
      </c>
      <c r="BK12" s="3">
        <f t="shared" si="38"/>
        <v>0.6351906380999085</v>
      </c>
      <c r="BL12" s="3">
        <f t="shared" si="39"/>
        <v>6.3519063809990843</v>
      </c>
      <c r="BM12" s="3">
        <f t="shared" si="67"/>
        <v>6.9870970190989929</v>
      </c>
      <c r="BN12" s="18">
        <f t="shared" si="41"/>
        <v>0.10537066334066569</v>
      </c>
      <c r="BO12" s="18">
        <f t="shared" si="68"/>
        <v>18.015147889420618</v>
      </c>
      <c r="BP12" s="39">
        <f t="shared" si="69"/>
        <v>0.35258696847719118</v>
      </c>
      <c r="BQ12" s="35">
        <v>0.70130000000000003</v>
      </c>
      <c r="BR12" s="31">
        <v>1.2999999999999999E-2</v>
      </c>
      <c r="BS12" s="31">
        <v>1.4690000000000001</v>
      </c>
      <c r="BT12" s="3">
        <f t="shared" si="44"/>
        <v>1.0406092444318131</v>
      </c>
      <c r="BU12" s="3">
        <f t="shared" si="45"/>
        <v>0.56530444624144305</v>
      </c>
      <c r="BV12" s="3">
        <f t="shared" si="46"/>
        <v>6.7836533548973161</v>
      </c>
      <c r="BW12" s="3">
        <f t="shared" si="70"/>
        <v>7.3489578011387593</v>
      </c>
      <c r="BX12" s="18">
        <f t="shared" si="48"/>
        <v>0.12678980211317634</v>
      </c>
      <c r="BY12" s="18">
        <f t="shared" si="71"/>
        <v>17.391190260013655</v>
      </c>
      <c r="BZ12" s="39">
        <f t="shared" si="72"/>
        <v>0.39006262673662395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5.6941268102538602</v>
      </c>
      <c r="H13" s="46">
        <f t="shared" si="1"/>
        <v>63911.408450704221</v>
      </c>
      <c r="I13" s="35">
        <v>1.0496000000000001</v>
      </c>
      <c r="J13" s="31">
        <v>3.3000000000000002E-2</v>
      </c>
      <c r="K13" s="31">
        <v>1.5289999999999999</v>
      </c>
      <c r="L13" s="3">
        <f t="shared" si="2"/>
        <v>1.0831120045855971</v>
      </c>
      <c r="M13" s="3">
        <f t="shared" si="3"/>
        <v>1.3718093127250153</v>
      </c>
      <c r="N13" s="3">
        <f t="shared" si="4"/>
        <v>0</v>
      </c>
      <c r="O13" s="3">
        <f t="shared" si="52"/>
        <v>1.3718093127250153</v>
      </c>
      <c r="P13" s="18">
        <f t="shared" si="6"/>
        <v>0</v>
      </c>
      <c r="Q13" s="18">
        <f t="shared" si="53"/>
        <v>26.665360654730662</v>
      </c>
      <c r="R13" s="39">
        <f t="shared" si="54"/>
        <v>0</v>
      </c>
      <c r="S13" s="35">
        <v>0.98829999999999996</v>
      </c>
      <c r="T13" s="31">
        <v>2.3E-2</v>
      </c>
      <c r="U13" s="31">
        <v>1.5089999999999999</v>
      </c>
      <c r="V13" s="3">
        <f t="shared" si="9"/>
        <v>1.068944417867669</v>
      </c>
      <c r="W13" s="3">
        <f t="shared" si="10"/>
        <v>1.1846422079925563</v>
      </c>
      <c r="X13" s="3">
        <f t="shared" si="11"/>
        <v>2.3692844159851125</v>
      </c>
      <c r="Y13" s="3">
        <f t="shared" si="55"/>
        <v>3.5539266239776688</v>
      </c>
      <c r="Z13" s="18">
        <f t="shared" si="13"/>
        <v>3.9450493953762399E-2</v>
      </c>
      <c r="AA13" s="18">
        <f t="shared" si="56"/>
        <v>25.610516431618255</v>
      </c>
      <c r="AB13" s="39">
        <f t="shared" si="57"/>
        <v>9.2512168675366463E-2</v>
      </c>
      <c r="AC13" s="35">
        <v>0.91559999999999997</v>
      </c>
      <c r="AD13" s="31">
        <v>1.6E-2</v>
      </c>
      <c r="AE13" s="31">
        <v>1.526</v>
      </c>
      <c r="AF13" s="3">
        <f t="shared" si="16"/>
        <v>1.0809868665779079</v>
      </c>
      <c r="AG13" s="3">
        <f t="shared" si="17"/>
        <v>1.0398046784767359</v>
      </c>
      <c r="AH13" s="3">
        <f t="shared" si="18"/>
        <v>4.1592187139069434</v>
      </c>
      <c r="AI13" s="3">
        <f t="shared" si="58"/>
        <v>5.1990233923836797</v>
      </c>
      <c r="AJ13" s="18">
        <f t="shared" si="20"/>
        <v>5.6131309656771898E-2</v>
      </c>
      <c r="AK13" s="18">
        <f t="shared" si="59"/>
        <v>24.35950215722556</v>
      </c>
      <c r="AL13" s="39">
        <f t="shared" si="60"/>
        <v>0.17074317393934213</v>
      </c>
      <c r="AM13" s="35">
        <v>0.84870000000000001</v>
      </c>
      <c r="AN13" s="31">
        <v>1.4999999999999999E-2</v>
      </c>
      <c r="AO13" s="31">
        <v>1.516</v>
      </c>
      <c r="AP13" s="3">
        <f t="shared" si="23"/>
        <v>1.0739030732189441</v>
      </c>
      <c r="AQ13" s="3">
        <f t="shared" si="24"/>
        <v>0.88173471299839246</v>
      </c>
      <c r="AR13" s="3">
        <f t="shared" si="25"/>
        <v>5.2904082779903545</v>
      </c>
      <c r="AS13" s="3">
        <f t="shared" si="61"/>
        <v>6.1721429909887471</v>
      </c>
      <c r="AT13" s="18">
        <f t="shared" si="27"/>
        <v>7.790351368511049E-2</v>
      </c>
      <c r="AU13" s="18">
        <f t="shared" si="62"/>
        <v>23.20829369839652</v>
      </c>
      <c r="AV13" s="39">
        <f t="shared" si="63"/>
        <v>0.22795334920963506</v>
      </c>
      <c r="AW13" s="35">
        <v>0.80559999999999998</v>
      </c>
      <c r="AX13" s="31">
        <v>1.2E-2</v>
      </c>
      <c r="AY13" s="31">
        <v>1.522</v>
      </c>
      <c r="AZ13" s="3">
        <f t="shared" si="30"/>
        <v>1.0781533492343225</v>
      </c>
      <c r="BA13" s="3">
        <f t="shared" si="31"/>
        <v>0.80075443349049225</v>
      </c>
      <c r="BB13" s="3">
        <f t="shared" si="32"/>
        <v>6.406035467923938</v>
      </c>
      <c r="BC13" s="3">
        <f t="shared" si="64"/>
        <v>7.2067899014144299</v>
      </c>
      <c r="BD13" s="18">
        <f t="shared" si="34"/>
        <v>8.3756143438776534E-2</v>
      </c>
      <c r="BE13" s="18">
        <f t="shared" si="65"/>
        <v>22.466633241363159</v>
      </c>
      <c r="BF13" s="39">
        <f t="shared" si="66"/>
        <v>0.28513553406523912</v>
      </c>
      <c r="BG13" s="35">
        <v>0.75800000000000001</v>
      </c>
      <c r="BH13" s="31">
        <v>1.4E-2</v>
      </c>
      <c r="BI13" s="31">
        <v>1.514</v>
      </c>
      <c r="BJ13" s="3">
        <f t="shared" si="37"/>
        <v>1.0724863145471513</v>
      </c>
      <c r="BK13" s="3">
        <f t="shared" si="38"/>
        <v>0.70148969169561792</v>
      </c>
      <c r="BL13" s="3">
        <f t="shared" si="39"/>
        <v>7.0148969169561788</v>
      </c>
      <c r="BM13" s="3">
        <f t="shared" si="67"/>
        <v>7.7163866086517965</v>
      </c>
      <c r="BN13" s="18">
        <f t="shared" si="41"/>
        <v>0.12086370971773462</v>
      </c>
      <c r="BO13" s="18">
        <f t="shared" si="68"/>
        <v>21.647537237771797</v>
      </c>
      <c r="BP13" s="39">
        <f t="shared" si="69"/>
        <v>0.32405057628062217</v>
      </c>
      <c r="BQ13" s="35">
        <v>0.71479999999999999</v>
      </c>
      <c r="BR13" s="31">
        <v>1.4E-2</v>
      </c>
      <c r="BS13" s="31">
        <v>1.5169999999999999</v>
      </c>
      <c r="BT13" s="3">
        <f t="shared" si="44"/>
        <v>1.0746114525548403</v>
      </c>
      <c r="BU13" s="3">
        <f t="shared" si="45"/>
        <v>0.62628409295279874</v>
      </c>
      <c r="BV13" s="3">
        <f t="shared" si="46"/>
        <v>7.5154091154335836</v>
      </c>
      <c r="BW13" s="3">
        <f t="shared" si="70"/>
        <v>8.141693208386382</v>
      </c>
      <c r="BX13" s="18">
        <f t="shared" si="48"/>
        <v>0.14561180230972348</v>
      </c>
      <c r="BY13" s="18">
        <f t="shared" si="71"/>
        <v>20.904155990814925</v>
      </c>
      <c r="BZ13" s="39">
        <f t="shared" si="72"/>
        <v>0.3595174624000978</v>
      </c>
    </row>
    <row r="14" spans="2:78" ht="19.899999999999999" customHeight="1" thickBot="1">
      <c r="B14" s="14" t="s">
        <v>16</v>
      </c>
      <c r="C14" s="15">
        <f>1/(2*PI())*SQRT($C$2/(C11+C12))</f>
        <v>1.4116730250672471</v>
      </c>
      <c r="D14" s="2"/>
      <c r="E14" s="29">
        <v>38</v>
      </c>
      <c r="F14" s="22">
        <f t="shared" si="51"/>
        <v>0.75460000000000005</v>
      </c>
      <c r="G14" s="22">
        <f t="shared" si="0"/>
        <v>6.0128576700497671</v>
      </c>
      <c r="H14" s="46">
        <f t="shared" si="1"/>
        <v>67488.873239436623</v>
      </c>
      <c r="I14" s="35">
        <v>1.1275999999999999</v>
      </c>
      <c r="J14" s="31">
        <v>4.8000000000000001E-2</v>
      </c>
      <c r="K14" s="31">
        <v>1.425</v>
      </c>
      <c r="L14" s="3">
        <f t="shared" si="2"/>
        <v>1.0094405536523714</v>
      </c>
      <c r="M14" s="3">
        <f t="shared" si="3"/>
        <v>1.3752162485120007</v>
      </c>
      <c r="N14" s="3">
        <f t="shared" si="4"/>
        <v>0</v>
      </c>
      <c r="O14" s="3">
        <f t="shared" si="52"/>
        <v>1.3752162485120007</v>
      </c>
      <c r="P14" s="18">
        <f t="shared" si="6"/>
        <v>0</v>
      </c>
      <c r="Q14" s="18">
        <f t="shared" si="53"/>
        <v>32.978955938484297</v>
      </c>
      <c r="R14" s="39">
        <f t="shared" si="54"/>
        <v>0</v>
      </c>
      <c r="S14" s="35">
        <v>1.0721000000000001</v>
      </c>
      <c r="T14" s="31">
        <v>4.1000000000000002E-2</v>
      </c>
      <c r="U14" s="31">
        <v>1.395</v>
      </c>
      <c r="V14" s="3">
        <f t="shared" si="9"/>
        <v>0.98818917357547942</v>
      </c>
      <c r="W14" s="3">
        <f t="shared" si="10"/>
        <v>1.1913795444752322</v>
      </c>
      <c r="X14" s="3">
        <f t="shared" si="11"/>
        <v>2.3827590889504644</v>
      </c>
      <c r="Y14" s="3">
        <f t="shared" si="55"/>
        <v>3.5741386334256964</v>
      </c>
      <c r="Z14" s="18">
        <f t="shared" si="13"/>
        <v>6.0100543813142109E-2</v>
      </c>
      <c r="AA14" s="18">
        <f t="shared" si="56"/>
        <v>31.85439704527597</v>
      </c>
      <c r="AB14" s="39">
        <f t="shared" si="57"/>
        <v>7.4801575605520032E-2</v>
      </c>
      <c r="AC14" s="35">
        <v>0.94920000000000004</v>
      </c>
      <c r="AD14" s="31">
        <v>2.8000000000000001E-2</v>
      </c>
      <c r="AE14" s="31">
        <v>1.518</v>
      </c>
      <c r="AF14" s="3">
        <f t="shared" si="16"/>
        <v>1.0753198318907369</v>
      </c>
      <c r="AG14" s="3">
        <f t="shared" si="17"/>
        <v>1.1058344977660213</v>
      </c>
      <c r="AH14" s="3">
        <f t="shared" si="18"/>
        <v>4.4233379910640851</v>
      </c>
      <c r="AI14" s="3">
        <f t="shared" si="58"/>
        <v>5.5291724888301061</v>
      </c>
      <c r="AJ14" s="18">
        <f t="shared" si="20"/>
        <v>9.720255930351826E-2</v>
      </c>
      <c r="AK14" s="18">
        <f t="shared" si="59"/>
        <v>29.364157622297519</v>
      </c>
      <c r="AL14" s="39">
        <f t="shared" si="60"/>
        <v>0.15063731941369388</v>
      </c>
      <c r="AM14" s="35">
        <v>0.88719999999999999</v>
      </c>
      <c r="AN14" s="31">
        <v>0.02</v>
      </c>
      <c r="AO14" s="31">
        <v>1.5269999999999999</v>
      </c>
      <c r="AP14" s="3">
        <f t="shared" si="23"/>
        <v>1.0816952459138043</v>
      </c>
      <c r="AQ14" s="3">
        <f t="shared" si="24"/>
        <v>0.97757991989819149</v>
      </c>
      <c r="AR14" s="3">
        <f t="shared" si="25"/>
        <v>5.8654795193891482</v>
      </c>
      <c r="AS14" s="3">
        <f t="shared" si="61"/>
        <v>6.8430594392873401</v>
      </c>
      <c r="AT14" s="18">
        <f t="shared" si="27"/>
        <v>0.10538418816207826</v>
      </c>
      <c r="AU14" s="18">
        <f t="shared" si="62"/>
        <v>28.107893633488214</v>
      </c>
      <c r="AV14" s="39">
        <f t="shared" si="63"/>
        <v>0.20867730595084216</v>
      </c>
      <c r="AW14" s="35">
        <v>0.83589999999999998</v>
      </c>
      <c r="AX14" s="31">
        <v>1.9E-2</v>
      </c>
      <c r="AY14" s="31">
        <v>1.526</v>
      </c>
      <c r="AZ14" s="3">
        <f t="shared" si="30"/>
        <v>1.0809868665779079</v>
      </c>
      <c r="BA14" s="3">
        <f t="shared" si="31"/>
        <v>0.86666019377592252</v>
      </c>
      <c r="BB14" s="3">
        <f t="shared" si="32"/>
        <v>6.9332815502073801</v>
      </c>
      <c r="BC14" s="3">
        <f t="shared" si="64"/>
        <v>7.799941743983303</v>
      </c>
      <c r="BD14" s="18">
        <f t="shared" si="34"/>
        <v>0.13331186043483326</v>
      </c>
      <c r="BE14" s="18">
        <f t="shared" si="65"/>
        <v>27.068436494360515</v>
      </c>
      <c r="BF14" s="39">
        <f t="shared" si="66"/>
        <v>0.25613897395410601</v>
      </c>
      <c r="BG14" s="35">
        <v>0.77310000000000001</v>
      </c>
      <c r="BH14" s="31">
        <v>1.2999999999999999E-2</v>
      </c>
      <c r="BI14" s="31">
        <v>1.53</v>
      </c>
      <c r="BJ14" s="3">
        <f t="shared" si="37"/>
        <v>1.0838203839214935</v>
      </c>
      <c r="BK14" s="3">
        <f t="shared" si="38"/>
        <v>0.74522143836567789</v>
      </c>
      <c r="BL14" s="3">
        <f t="shared" si="39"/>
        <v>7.4522143836567789</v>
      </c>
      <c r="BM14" s="3">
        <f t="shared" si="67"/>
        <v>8.1974358220224559</v>
      </c>
      <c r="BN14" s="18">
        <f t="shared" si="41"/>
        <v>0.11461523469250776</v>
      </c>
      <c r="BO14" s="18">
        <f t="shared" si="68"/>
        <v>25.795962647631086</v>
      </c>
      <c r="BP14" s="39">
        <f t="shared" si="69"/>
        <v>0.28889072625251055</v>
      </c>
      <c r="BQ14" s="35">
        <v>0.72399999999999998</v>
      </c>
      <c r="BR14" s="31">
        <v>1.4999999999999999E-2</v>
      </c>
      <c r="BS14" s="31">
        <v>1.536</v>
      </c>
      <c r="BT14" s="3">
        <f t="shared" si="44"/>
        <v>1.0880706599368719</v>
      </c>
      <c r="BU14" s="3">
        <f t="shared" si="45"/>
        <v>0.65870459908216616</v>
      </c>
      <c r="BV14" s="3">
        <f t="shared" si="46"/>
        <v>7.9044551889859935</v>
      </c>
      <c r="BW14" s="3">
        <f t="shared" si="70"/>
        <v>8.5631597880681589</v>
      </c>
      <c r="BX14" s="18">
        <f t="shared" si="48"/>
        <v>0.15994514816732899</v>
      </c>
      <c r="BY14" s="18">
        <f t="shared" si="71"/>
        <v>24.801082617783717</v>
      </c>
      <c r="BZ14" s="39">
        <f t="shared" si="72"/>
        <v>0.3187141186860154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6.3315885298456731</v>
      </c>
      <c r="H15" s="46">
        <f t="shared" si="1"/>
        <v>71066.338028169019</v>
      </c>
      <c r="I15" s="35">
        <v>1.1833</v>
      </c>
      <c r="J15" s="31">
        <v>6.2E-2</v>
      </c>
      <c r="K15" s="31">
        <v>1.429</v>
      </c>
      <c r="L15" s="3">
        <f t="shared" si="2"/>
        <v>1.012274070995957</v>
      </c>
      <c r="M15" s="3">
        <f t="shared" si="3"/>
        <v>1.5229488543154186</v>
      </c>
      <c r="N15" s="3">
        <f t="shared" si="4"/>
        <v>0</v>
      </c>
      <c r="O15" s="3">
        <f t="shared" si="52"/>
        <v>1.5229488543154186</v>
      </c>
      <c r="P15" s="18">
        <f t="shared" si="6"/>
        <v>0</v>
      </c>
      <c r="Q15" s="18">
        <f t="shared" si="53"/>
        <v>39.824104993701738</v>
      </c>
      <c r="R15" s="39">
        <f t="shared" si="54"/>
        <v>0</v>
      </c>
      <c r="S15" s="35">
        <v>1.1027</v>
      </c>
      <c r="T15" s="31">
        <v>4.2999999999999997E-2</v>
      </c>
      <c r="U15" s="31">
        <v>1.431</v>
      </c>
      <c r="V15" s="3">
        <f t="shared" si="9"/>
        <v>1.0136908296677498</v>
      </c>
      <c r="W15" s="3">
        <f t="shared" si="10"/>
        <v>1.3262492416616503</v>
      </c>
      <c r="X15" s="3">
        <f t="shared" si="11"/>
        <v>2.6524984833233005</v>
      </c>
      <c r="Y15" s="3">
        <f t="shared" si="55"/>
        <v>3.9787477249849506</v>
      </c>
      <c r="Z15" s="18">
        <f t="shared" si="13"/>
        <v>6.6327534296106133E-2</v>
      </c>
      <c r="AA15" s="18">
        <f t="shared" si="56"/>
        <v>37.917241771167213</v>
      </c>
      <c r="AB15" s="39">
        <f t="shared" si="57"/>
        <v>6.9954942907801285E-2</v>
      </c>
      <c r="AC15" s="35">
        <v>1.0136000000000001</v>
      </c>
      <c r="AD15" s="31">
        <v>2.3E-2</v>
      </c>
      <c r="AE15" s="31">
        <v>1.47</v>
      </c>
      <c r="AF15" s="3">
        <f t="shared" si="16"/>
        <v>1.0413176237677095</v>
      </c>
      <c r="AG15" s="3">
        <f t="shared" si="17"/>
        <v>1.1824941616427271</v>
      </c>
      <c r="AH15" s="3">
        <f t="shared" si="18"/>
        <v>4.7299766465709085</v>
      </c>
      <c r="AI15" s="3">
        <f t="shared" si="58"/>
        <v>5.9124708082136355</v>
      </c>
      <c r="AJ15" s="18">
        <f t="shared" si="20"/>
        <v>7.4875309560516426E-2</v>
      </c>
      <c r="AK15" s="18">
        <f t="shared" si="59"/>
        <v>35.809282551218999</v>
      </c>
      <c r="AL15" s="39">
        <f t="shared" si="60"/>
        <v>0.13208800371259863</v>
      </c>
      <c r="AM15" s="35">
        <v>0.91810000000000003</v>
      </c>
      <c r="AN15" s="31">
        <v>2.5000000000000001E-2</v>
      </c>
      <c r="AO15" s="31">
        <v>1.4850000000000001</v>
      </c>
      <c r="AP15" s="3">
        <f t="shared" si="23"/>
        <v>1.0519433138061556</v>
      </c>
      <c r="AQ15" s="3">
        <f t="shared" si="24"/>
        <v>0.99006569772714181</v>
      </c>
      <c r="AR15" s="3">
        <f t="shared" si="25"/>
        <v>5.9403941863628509</v>
      </c>
      <c r="AS15" s="3">
        <f t="shared" si="61"/>
        <v>6.9304598840899931</v>
      </c>
      <c r="AT15" s="18">
        <f t="shared" si="27"/>
        <v>0.12458343483511541</v>
      </c>
      <c r="AU15" s="18">
        <f t="shared" si="62"/>
        <v>33.549909874394601</v>
      </c>
      <c r="AV15" s="39">
        <f t="shared" si="63"/>
        <v>0.17706140519013969</v>
      </c>
      <c r="AW15" s="35">
        <v>0.85019999999999996</v>
      </c>
      <c r="AX15" s="31">
        <v>1.7999999999999999E-2</v>
      </c>
      <c r="AY15" s="31">
        <v>1.5009999999999999</v>
      </c>
      <c r="AZ15" s="3">
        <f t="shared" si="30"/>
        <v>1.0632773831804978</v>
      </c>
      <c r="BA15" s="3">
        <f t="shared" si="31"/>
        <v>0.86743055835458605</v>
      </c>
      <c r="BB15" s="3">
        <f t="shared" si="32"/>
        <v>6.9394444668366884</v>
      </c>
      <c r="BC15" s="3">
        <f t="shared" si="64"/>
        <v>7.8068750251912746</v>
      </c>
      <c r="BD15" s="18">
        <f t="shared" si="34"/>
        <v>0.12219122272614896</v>
      </c>
      <c r="BE15" s="18">
        <f t="shared" si="65"/>
        <v>31.943507730348767</v>
      </c>
      <c r="BF15" s="39">
        <f t="shared" si="66"/>
        <v>0.21724115352064755</v>
      </c>
      <c r="BG15" s="35">
        <v>0.79200000000000004</v>
      </c>
      <c r="BH15" s="31">
        <v>1.9E-2</v>
      </c>
      <c r="BI15" s="31">
        <v>1.524</v>
      </c>
      <c r="BJ15" s="3">
        <f t="shared" si="37"/>
        <v>1.0795701079061153</v>
      </c>
      <c r="BK15" s="3">
        <f t="shared" si="38"/>
        <v>0.77598161013012812</v>
      </c>
      <c r="BL15" s="3">
        <f t="shared" si="39"/>
        <v>7.759816101301281</v>
      </c>
      <c r="BM15" s="3">
        <f t="shared" si="67"/>
        <v>8.5357977114314085</v>
      </c>
      <c r="BN15" s="18">
        <f t="shared" si="41"/>
        <v>0.16620331014345346</v>
      </c>
      <c r="BO15" s="18">
        <f t="shared" si="68"/>
        <v>30.566591606880909</v>
      </c>
      <c r="BP15" s="39">
        <f t="shared" si="69"/>
        <v>0.25386592660054558</v>
      </c>
      <c r="BQ15" s="35">
        <v>0.7329</v>
      </c>
      <c r="BR15" s="31">
        <v>1.7000000000000001E-2</v>
      </c>
      <c r="BS15" s="31">
        <v>1.5349999999999999</v>
      </c>
      <c r="BT15" s="3">
        <f t="shared" si="44"/>
        <v>1.0873622806009755</v>
      </c>
      <c r="BU15" s="3">
        <f t="shared" si="45"/>
        <v>0.67412019063633799</v>
      </c>
      <c r="BV15" s="3">
        <f t="shared" si="46"/>
        <v>8.0894422876360554</v>
      </c>
      <c r="BW15" s="3">
        <f t="shared" si="70"/>
        <v>8.7635624782723927</v>
      </c>
      <c r="BX15" s="18">
        <f t="shared" si="48"/>
        <v>0.18103521458914301</v>
      </c>
      <c r="BY15" s="18">
        <f t="shared" si="71"/>
        <v>29.168382966039843</v>
      </c>
      <c r="BZ15" s="39">
        <f t="shared" si="72"/>
        <v>0.27733598729331099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6.6503193896415782</v>
      </c>
      <c r="H16" s="46">
        <f t="shared" si="1"/>
        <v>74643.8028169014</v>
      </c>
      <c r="I16" s="35">
        <v>1.4757</v>
      </c>
      <c r="J16" s="31">
        <v>0.10100000000000001</v>
      </c>
      <c r="K16" s="31">
        <v>1.3939999999999999</v>
      </c>
      <c r="L16" s="3">
        <f t="shared" si="2"/>
        <v>0.98748079423958302</v>
      </c>
      <c r="M16" s="3">
        <f t="shared" si="3"/>
        <v>2.2539944066484234</v>
      </c>
      <c r="N16" s="3">
        <f t="shared" si="4"/>
        <v>0</v>
      </c>
      <c r="O16" s="3">
        <f t="shared" si="52"/>
        <v>2.2539944066484234</v>
      </c>
      <c r="P16" s="18">
        <f t="shared" si="6"/>
        <v>0</v>
      </c>
      <c r="Q16" s="18">
        <f t="shared" si="53"/>
        <v>54.162033274205506</v>
      </c>
      <c r="R16" s="39">
        <f t="shared" si="54"/>
        <v>0</v>
      </c>
      <c r="S16" s="35">
        <v>1.415</v>
      </c>
      <c r="T16" s="31">
        <v>5.6000000000000001E-2</v>
      </c>
      <c r="U16" s="31">
        <v>1.3640000000000001</v>
      </c>
      <c r="V16" s="3">
        <f t="shared" si="9"/>
        <v>0.96622941416269104</v>
      </c>
      <c r="W16" s="3">
        <f t="shared" si="10"/>
        <v>1.9841420091105459</v>
      </c>
      <c r="X16" s="3">
        <f t="shared" si="11"/>
        <v>3.9682840182210919</v>
      </c>
      <c r="Y16" s="3">
        <f t="shared" si="55"/>
        <v>5.9524260273316383</v>
      </c>
      <c r="Z16" s="18">
        <f t="shared" si="13"/>
        <v>7.848070530618026E-2</v>
      </c>
      <c r="AA16" s="18">
        <f t="shared" si="56"/>
        <v>52.497997530041779</v>
      </c>
      <c r="AB16" s="39">
        <f t="shared" si="57"/>
        <v>7.5589245398365076E-2</v>
      </c>
      <c r="AC16" s="35">
        <v>1.1680999999999999</v>
      </c>
      <c r="AD16" s="31">
        <v>5.2999999999999999E-2</v>
      </c>
      <c r="AE16" s="31">
        <v>1.403</v>
      </c>
      <c r="AF16" s="3">
        <f t="shared" si="16"/>
        <v>0.99385620826265064</v>
      </c>
      <c r="AG16" s="3">
        <f t="shared" si="17"/>
        <v>1.4305614635146604</v>
      </c>
      <c r="AH16" s="3">
        <f t="shared" si="18"/>
        <v>5.7222458540586416</v>
      </c>
      <c r="AI16" s="3">
        <f t="shared" si="58"/>
        <v>7.152807317573302</v>
      </c>
      <c r="AJ16" s="18">
        <f t="shared" si="20"/>
        <v>0.15716916181231752</v>
      </c>
      <c r="AK16" s="18">
        <f t="shared" si="59"/>
        <v>45.729456751886524</v>
      </c>
      <c r="AL16" s="39">
        <f t="shared" si="60"/>
        <v>0.12513260074585461</v>
      </c>
      <c r="AM16" s="35">
        <v>1.0021</v>
      </c>
      <c r="AN16" s="31">
        <v>0.02</v>
      </c>
      <c r="AO16" s="31">
        <v>1.4430000000000001</v>
      </c>
      <c r="AP16" s="3">
        <f t="shared" si="23"/>
        <v>1.0221913816985067</v>
      </c>
      <c r="AQ16" s="3">
        <f t="shared" si="24"/>
        <v>1.1137453872866778</v>
      </c>
      <c r="AR16" s="3">
        <f t="shared" si="25"/>
        <v>6.6824723237200665</v>
      </c>
      <c r="AS16" s="3">
        <f t="shared" si="61"/>
        <v>7.7962177110067445</v>
      </c>
      <c r="AT16" s="18">
        <f t="shared" si="27"/>
        <v>9.4108758100233475E-2</v>
      </c>
      <c r="AU16" s="18">
        <f t="shared" si="62"/>
        <v>41.178716496018666</v>
      </c>
      <c r="AV16" s="39">
        <f t="shared" si="63"/>
        <v>0.1622797622739445</v>
      </c>
      <c r="AW16" s="35">
        <v>0.90200000000000002</v>
      </c>
      <c r="AX16" s="31">
        <v>2.3E-2</v>
      </c>
      <c r="AY16" s="31">
        <v>1.4710000000000001</v>
      </c>
      <c r="AZ16" s="3">
        <f t="shared" si="30"/>
        <v>1.0420260031036059</v>
      </c>
      <c r="BA16" s="3">
        <f t="shared" si="31"/>
        <v>0.93771216992184037</v>
      </c>
      <c r="BB16" s="3">
        <f t="shared" si="32"/>
        <v>7.5016973593747229</v>
      </c>
      <c r="BC16" s="3">
        <f t="shared" si="64"/>
        <v>8.4394095292965634</v>
      </c>
      <c r="BD16" s="18">
        <f t="shared" si="34"/>
        <v>0.14995443076008835</v>
      </c>
      <c r="BE16" s="18">
        <f t="shared" si="65"/>
        <v>38.434565293534504</v>
      </c>
      <c r="BF16" s="39">
        <f t="shared" si="66"/>
        <v>0.19518101224984233</v>
      </c>
      <c r="BG16" s="35">
        <v>0.84570000000000001</v>
      </c>
      <c r="BH16" s="31">
        <v>2.5000000000000001E-2</v>
      </c>
      <c r="BI16" s="31">
        <v>1.488</v>
      </c>
      <c r="BJ16" s="3">
        <f t="shared" si="37"/>
        <v>1.0540684518138448</v>
      </c>
      <c r="BK16" s="3">
        <f t="shared" si="38"/>
        <v>0.84347002918153891</v>
      </c>
      <c r="BL16" s="3">
        <f t="shared" si="39"/>
        <v>8.4347002918153891</v>
      </c>
      <c r="BM16" s="3">
        <f t="shared" si="67"/>
        <v>9.278170320996928</v>
      </c>
      <c r="BN16" s="18">
        <f t="shared" si="41"/>
        <v>0.20847885116753903</v>
      </c>
      <c r="BO16" s="18">
        <f t="shared" si="68"/>
        <v>36.8911515802492</v>
      </c>
      <c r="BP16" s="39">
        <f t="shared" si="69"/>
        <v>0.22863748976410816</v>
      </c>
      <c r="BQ16" s="35">
        <v>0.76390000000000002</v>
      </c>
      <c r="BR16" s="31">
        <v>1.9E-2</v>
      </c>
      <c r="BS16" s="31">
        <v>1.5269999999999999</v>
      </c>
      <c r="BT16" s="3">
        <f t="shared" si="44"/>
        <v>1.0816952459138043</v>
      </c>
      <c r="BU16" s="3">
        <f t="shared" si="45"/>
        <v>0.72473999070963668</v>
      </c>
      <c r="BV16" s="3">
        <f t="shared" si="46"/>
        <v>8.6968798885156389</v>
      </c>
      <c r="BW16" s="3">
        <f t="shared" si="70"/>
        <v>9.4216198792252754</v>
      </c>
      <c r="BX16" s="18">
        <f t="shared" si="48"/>
        <v>0.20022995750794864</v>
      </c>
      <c r="BY16" s="18">
        <f t="shared" si="71"/>
        <v>34.648678369827579</v>
      </c>
      <c r="BZ16" s="39">
        <f t="shared" si="72"/>
        <v>0.25100177835611098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6.9690502494374851</v>
      </c>
      <c r="H17" s="46">
        <f t="shared" si="1"/>
        <v>78221.267605633795</v>
      </c>
      <c r="I17" s="35">
        <v>1.6422000000000001</v>
      </c>
      <c r="J17" s="31">
        <v>6.4000000000000001E-2</v>
      </c>
      <c r="K17" s="31">
        <v>1.3440000000000001</v>
      </c>
      <c r="L17" s="3">
        <f t="shared" si="2"/>
        <v>0.95206182744476309</v>
      </c>
      <c r="M17" s="3">
        <f t="shared" si="3"/>
        <v>2.5946678161361514</v>
      </c>
      <c r="N17" s="3">
        <f t="shared" si="4"/>
        <v>0</v>
      </c>
      <c r="O17" s="3">
        <f t="shared" si="52"/>
        <v>2.5946678161361514</v>
      </c>
      <c r="P17" s="18">
        <f t="shared" si="6"/>
        <v>0</v>
      </c>
      <c r="Q17" s="18">
        <f t="shared" si="53"/>
        <v>67.581410644431074</v>
      </c>
      <c r="R17" s="39">
        <f t="shared" si="54"/>
        <v>0</v>
      </c>
      <c r="S17" s="35">
        <v>1.6153999999999999</v>
      </c>
      <c r="T17" s="31">
        <v>0.04</v>
      </c>
      <c r="U17" s="31">
        <v>1.3360000000000001</v>
      </c>
      <c r="V17" s="3">
        <f t="shared" si="9"/>
        <v>0.94639479275759186</v>
      </c>
      <c r="W17" s="3">
        <f t="shared" si="10"/>
        <v>2.4808711303133761</v>
      </c>
      <c r="X17" s="3">
        <f t="shared" si="11"/>
        <v>4.9617422606267523</v>
      </c>
      <c r="Y17" s="3">
        <f t="shared" si="55"/>
        <v>7.442613390940128</v>
      </c>
      <c r="Z17" s="18">
        <f t="shared" si="13"/>
        <v>5.3779781988313062E-2</v>
      </c>
      <c r="AA17" s="18">
        <f t="shared" si="56"/>
        <v>66.735933188885014</v>
      </c>
      <c r="AB17" s="39">
        <f t="shared" si="57"/>
        <v>7.4348885578378918E-2</v>
      </c>
      <c r="AC17" s="35">
        <v>1.3444</v>
      </c>
      <c r="AD17" s="31">
        <v>5.7000000000000002E-2</v>
      </c>
      <c r="AE17" s="31">
        <v>1.31</v>
      </c>
      <c r="AF17" s="3">
        <f t="shared" si="16"/>
        <v>0.92797693002428538</v>
      </c>
      <c r="AG17" s="3">
        <f t="shared" si="17"/>
        <v>1.6520786957299722</v>
      </c>
      <c r="AH17" s="3">
        <f t="shared" si="18"/>
        <v>6.6083147829198889</v>
      </c>
      <c r="AI17" s="3">
        <f t="shared" si="58"/>
        <v>8.2603934786498616</v>
      </c>
      <c r="AJ17" s="18">
        <f t="shared" si="20"/>
        <v>0.14736473667368327</v>
      </c>
      <c r="AK17" s="18">
        <f t="shared" si="59"/>
        <v>58.186515634669348</v>
      </c>
      <c r="AL17" s="39">
        <f t="shared" si="60"/>
        <v>0.11357124087668256</v>
      </c>
      <c r="AM17" s="35">
        <v>0.94320000000000004</v>
      </c>
      <c r="AN17" s="31">
        <v>4.8000000000000001E-2</v>
      </c>
      <c r="AO17" s="31">
        <v>1.335</v>
      </c>
      <c r="AP17" s="3">
        <f t="shared" si="23"/>
        <v>0.94568641342169535</v>
      </c>
      <c r="AQ17" s="3">
        <f t="shared" si="24"/>
        <v>0.84450309878157759</v>
      </c>
      <c r="AR17" s="3">
        <f t="shared" si="25"/>
        <v>5.0670185926894655</v>
      </c>
      <c r="AS17" s="3">
        <f t="shared" si="61"/>
        <v>5.9115216914710427</v>
      </c>
      <c r="AT17" s="18">
        <f t="shared" si="27"/>
        <v>0.1933174924672566</v>
      </c>
      <c r="AU17" s="18">
        <f t="shared" si="62"/>
        <v>45.529591934479939</v>
      </c>
      <c r="AV17" s="39">
        <f t="shared" si="63"/>
        <v>0.11129066563964018</v>
      </c>
      <c r="AW17" s="35">
        <v>0.79990000000000006</v>
      </c>
      <c r="AX17" s="31">
        <v>3.4000000000000002E-2</v>
      </c>
      <c r="AY17" s="31">
        <v>1.444</v>
      </c>
      <c r="AZ17" s="3">
        <f t="shared" si="30"/>
        <v>1.0228997610344031</v>
      </c>
      <c r="BA17" s="3">
        <f t="shared" si="31"/>
        <v>0.71061915840563772</v>
      </c>
      <c r="BB17" s="3">
        <f t="shared" si="32"/>
        <v>5.6849532672451017</v>
      </c>
      <c r="BC17" s="3">
        <f t="shared" si="64"/>
        <v>6.3955724256507391</v>
      </c>
      <c r="BD17" s="18">
        <f t="shared" si="34"/>
        <v>0.21360893984094462</v>
      </c>
      <c r="BE17" s="18">
        <f t="shared" si="65"/>
        <v>41.008811360608696</v>
      </c>
      <c r="BF17" s="39">
        <f t="shared" si="66"/>
        <v>0.13862760413255537</v>
      </c>
      <c r="BG17" s="35">
        <v>0.74419999999999997</v>
      </c>
      <c r="BH17" s="31">
        <v>3.1E-2</v>
      </c>
      <c r="BI17" s="31">
        <v>1.464</v>
      </c>
      <c r="BJ17" s="3">
        <f t="shared" si="37"/>
        <v>1.0370673477523311</v>
      </c>
      <c r="BK17" s="3">
        <f t="shared" si="38"/>
        <v>0.63225550111228179</v>
      </c>
      <c r="BL17" s="3">
        <f t="shared" si="39"/>
        <v>6.3225550111228177</v>
      </c>
      <c r="BM17" s="3">
        <f t="shared" si="67"/>
        <v>6.9548105122350998</v>
      </c>
      <c r="BN17" s="18">
        <f t="shared" si="41"/>
        <v>0.25024187264335895</v>
      </c>
      <c r="BO17" s="18">
        <f t="shared" si="68"/>
        <v>39.251606350387981</v>
      </c>
      <c r="BP17" s="39">
        <f t="shared" si="69"/>
        <v>0.16107761182263877</v>
      </c>
      <c r="BQ17" s="35">
        <v>0.60699999999999998</v>
      </c>
      <c r="BR17" s="31">
        <v>0.03</v>
      </c>
      <c r="BS17" s="31">
        <v>1.4890000000000001</v>
      </c>
      <c r="BT17" s="3">
        <f t="shared" si="44"/>
        <v>1.0547768311497412</v>
      </c>
      <c r="BU17" s="3">
        <f t="shared" si="45"/>
        <v>0.43510884273803629</v>
      </c>
      <c r="BV17" s="3">
        <f t="shared" si="46"/>
        <v>5.2213061128564346</v>
      </c>
      <c r="BW17" s="3">
        <f t="shared" si="70"/>
        <v>5.6564149555944709</v>
      </c>
      <c r="BX17" s="18">
        <f t="shared" si="48"/>
        <v>0.30061318872231091</v>
      </c>
      <c r="BY17" s="18">
        <f t="shared" si="71"/>
        <v>34.923266540652222</v>
      </c>
      <c r="BZ17" s="39">
        <f t="shared" si="72"/>
        <v>0.14950795358099175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7.2877811092333911</v>
      </c>
      <c r="H18" s="46">
        <f t="shared" si="1"/>
        <v>81798.732394366205</v>
      </c>
      <c r="I18" s="35">
        <v>1.7352000000000001</v>
      </c>
      <c r="J18" s="31">
        <v>2.5999999999999999E-2</v>
      </c>
      <c r="K18" s="31">
        <v>1.3260000000000001</v>
      </c>
      <c r="L18" s="3">
        <f t="shared" si="2"/>
        <v>0.93931099939862783</v>
      </c>
      <c r="M18" s="3">
        <f t="shared" si="3"/>
        <v>2.819793194646897</v>
      </c>
      <c r="N18" s="3">
        <f t="shared" si="4"/>
        <v>0</v>
      </c>
      <c r="O18" s="3">
        <f t="shared" si="52"/>
        <v>2.819793194646897</v>
      </c>
      <c r="P18" s="18">
        <f t="shared" si="6"/>
        <v>0</v>
      </c>
      <c r="Q18" s="18">
        <f t="shared" si="53"/>
        <v>80.639680533146517</v>
      </c>
      <c r="R18" s="39">
        <f t="shared" si="54"/>
        <v>0</v>
      </c>
      <c r="S18" s="35">
        <v>1.6273</v>
      </c>
      <c r="T18" s="31">
        <v>3.5999999999999997E-2</v>
      </c>
      <c r="U18" s="31">
        <v>1.302</v>
      </c>
      <c r="V18" s="3">
        <f t="shared" si="9"/>
        <v>0.92230989533711416</v>
      </c>
      <c r="W18" s="3">
        <f t="shared" si="10"/>
        <v>2.3910483008548202</v>
      </c>
      <c r="X18" s="3">
        <f t="shared" si="11"/>
        <v>4.7820966017096405</v>
      </c>
      <c r="Y18" s="3">
        <f t="shared" si="55"/>
        <v>7.1731449025644611</v>
      </c>
      <c r="Z18" s="18">
        <f t="shared" si="13"/>
        <v>4.5969586682442359E-2</v>
      </c>
      <c r="AA18" s="18">
        <f t="shared" si="56"/>
        <v>76.74695436567761</v>
      </c>
      <c r="AB18" s="39">
        <f t="shared" si="57"/>
        <v>6.2309920194673754E-2</v>
      </c>
      <c r="AC18" s="35">
        <v>1.462</v>
      </c>
      <c r="AD18" s="31">
        <v>4.9000000000000002E-2</v>
      </c>
      <c r="AE18" s="31">
        <v>1.292</v>
      </c>
      <c r="AF18" s="3">
        <f t="shared" si="16"/>
        <v>0.91522610197815013</v>
      </c>
      <c r="AG18" s="3">
        <f t="shared" si="17"/>
        <v>1.9004257420163817</v>
      </c>
      <c r="AH18" s="3">
        <f t="shared" si="18"/>
        <v>7.6017029680655268</v>
      </c>
      <c r="AI18" s="3">
        <f t="shared" si="58"/>
        <v>9.5021287100819087</v>
      </c>
      <c r="AJ18" s="18">
        <f t="shared" si="20"/>
        <v>0.1232245477060297</v>
      </c>
      <c r="AK18" s="18">
        <f t="shared" si="59"/>
        <v>70.783398893178912</v>
      </c>
      <c r="AL18" s="39">
        <f t="shared" si="60"/>
        <v>0.107393867586628</v>
      </c>
      <c r="AM18" s="35">
        <v>1.2175</v>
      </c>
      <c r="AN18" s="31">
        <v>4.8000000000000001E-2</v>
      </c>
      <c r="AO18" s="31">
        <v>1.341</v>
      </c>
      <c r="AP18" s="3">
        <f t="shared" si="23"/>
        <v>0.94993668943707377</v>
      </c>
      <c r="AQ18" s="3">
        <f t="shared" si="24"/>
        <v>1.4197982200915895</v>
      </c>
      <c r="AR18" s="3">
        <f t="shared" si="25"/>
        <v>8.5187893205495353</v>
      </c>
      <c r="AS18" s="3">
        <f t="shared" si="61"/>
        <v>9.9385875406411248</v>
      </c>
      <c r="AT18" s="18">
        <f t="shared" si="27"/>
        <v>0.19505908270364891</v>
      </c>
      <c r="AU18" s="18">
        <f t="shared" si="62"/>
        <v>61.962531905726173</v>
      </c>
      <c r="AV18" s="39">
        <f t="shared" si="63"/>
        <v>0.13748291198801521</v>
      </c>
      <c r="AW18" s="35">
        <v>0.84750000000000003</v>
      </c>
      <c r="AX18" s="31">
        <v>4.9000000000000002E-2</v>
      </c>
      <c r="AY18" s="31">
        <v>1.425</v>
      </c>
      <c r="AZ18" s="3">
        <f t="shared" si="30"/>
        <v>1.0094405536523714</v>
      </c>
      <c r="BA18" s="3">
        <f t="shared" si="31"/>
        <v>0.77685555284355645</v>
      </c>
      <c r="BB18" s="3">
        <f t="shared" si="32"/>
        <v>6.2148444227484516</v>
      </c>
      <c r="BC18" s="3">
        <f t="shared" si="64"/>
        <v>6.9916999755920077</v>
      </c>
      <c r="BD18" s="18">
        <f t="shared" si="34"/>
        <v>0.29980020797855411</v>
      </c>
      <c r="BE18" s="18">
        <f t="shared" si="65"/>
        <v>48.613980636370329</v>
      </c>
      <c r="BF18" s="39">
        <f t="shared" si="66"/>
        <v>0.12784068165977019</v>
      </c>
      <c r="BG18" s="35">
        <v>0.73970000000000002</v>
      </c>
      <c r="BH18" s="31">
        <v>3.7999999999999999E-2</v>
      </c>
      <c r="BI18" s="31">
        <v>1.4690000000000001</v>
      </c>
      <c r="BJ18" s="3">
        <f t="shared" si="37"/>
        <v>1.0406092444318131</v>
      </c>
      <c r="BK18" s="3">
        <f t="shared" si="38"/>
        <v>0.62890632266560509</v>
      </c>
      <c r="BL18" s="3">
        <f t="shared" si="39"/>
        <v>6.28906322665605</v>
      </c>
      <c r="BM18" s="3">
        <f t="shared" si="67"/>
        <v>6.9179695493216551</v>
      </c>
      <c r="BN18" s="18">
        <f t="shared" si="41"/>
        <v>0.30884695386542954</v>
      </c>
      <c r="BO18" s="18">
        <f t="shared" si="68"/>
        <v>44.724862185460701</v>
      </c>
      <c r="BP18" s="39">
        <f t="shared" si="69"/>
        <v>0.14061671561059652</v>
      </c>
      <c r="BQ18" s="35">
        <v>0.63690000000000002</v>
      </c>
      <c r="BR18" s="31">
        <v>3.1E-2</v>
      </c>
      <c r="BS18" s="31">
        <v>1.5009999999999999</v>
      </c>
      <c r="BT18" s="3">
        <f t="shared" si="44"/>
        <v>1.0632773831804978</v>
      </c>
      <c r="BU18" s="3">
        <f t="shared" si="45"/>
        <v>0.48678256430586403</v>
      </c>
      <c r="BV18" s="3">
        <f t="shared" si="46"/>
        <v>5.8413907716703681</v>
      </c>
      <c r="BW18" s="3">
        <f t="shared" si="70"/>
        <v>6.3281733359762322</v>
      </c>
      <c r="BX18" s="18">
        <f t="shared" si="48"/>
        <v>0.31566065870921806</v>
      </c>
      <c r="BY18" s="18">
        <f t="shared" si="71"/>
        <v>41.016129562515339</v>
      </c>
      <c r="BZ18" s="39">
        <f t="shared" si="72"/>
        <v>0.14241691827033864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7.606511969029297</v>
      </c>
      <c r="H19" s="46">
        <f t="shared" si="1"/>
        <v>85376.1971830986</v>
      </c>
      <c r="I19" s="35">
        <v>1.8346</v>
      </c>
      <c r="J19" s="31">
        <v>3.9E-2</v>
      </c>
      <c r="K19" s="31">
        <v>1.385</v>
      </c>
      <c r="L19" s="3">
        <f t="shared" si="2"/>
        <v>0.98110538021651539</v>
      </c>
      <c r="M19" s="3">
        <f t="shared" si="3"/>
        <v>3.4388517769851461</v>
      </c>
      <c r="N19" s="3">
        <f t="shared" si="4"/>
        <v>0</v>
      </c>
      <c r="O19" s="3">
        <f t="shared" si="52"/>
        <v>3.4388517769851461</v>
      </c>
      <c r="P19" s="18">
        <f t="shared" si="6"/>
        <v>0</v>
      </c>
      <c r="Q19" s="18">
        <f t="shared" si="53"/>
        <v>95.766935399317632</v>
      </c>
      <c r="R19" s="39">
        <f t="shared" si="54"/>
        <v>0</v>
      </c>
      <c r="S19" s="35">
        <v>1.6181000000000001</v>
      </c>
      <c r="T19" s="31">
        <v>3.2000000000000001E-2</v>
      </c>
      <c r="U19" s="31">
        <v>1.304</v>
      </c>
      <c r="V19" s="3">
        <f t="shared" si="9"/>
        <v>0.92372665400890697</v>
      </c>
      <c r="W19" s="3">
        <f t="shared" si="10"/>
        <v>2.3713574912698041</v>
      </c>
      <c r="X19" s="3">
        <f t="shared" si="11"/>
        <v>4.7427149825396082</v>
      </c>
      <c r="Y19" s="3">
        <f t="shared" si="55"/>
        <v>7.1140724738094123</v>
      </c>
      <c r="Z19" s="18">
        <f t="shared" si="13"/>
        <v>4.0987486898705294E-2</v>
      </c>
      <c r="AA19" s="18">
        <f t="shared" si="56"/>
        <v>86.885952998070181</v>
      </c>
      <c r="AB19" s="39">
        <f t="shared" si="57"/>
        <v>5.4585520661147018E-2</v>
      </c>
      <c r="AC19" s="35">
        <v>1.466</v>
      </c>
      <c r="AD19" s="31">
        <v>2.5999999999999999E-2</v>
      </c>
      <c r="AE19" s="31">
        <v>1.2789999999999999</v>
      </c>
      <c r="AF19" s="3">
        <f t="shared" si="16"/>
        <v>0.90601717061149689</v>
      </c>
      <c r="AG19" s="3">
        <f t="shared" si="17"/>
        <v>1.8725790551620636</v>
      </c>
      <c r="AH19" s="3">
        <f t="shared" si="18"/>
        <v>7.4903162206482543</v>
      </c>
      <c r="AI19" s="3">
        <f t="shared" si="58"/>
        <v>9.3628952758103186</v>
      </c>
      <c r="AJ19" s="18">
        <f t="shared" si="20"/>
        <v>6.4075287328677538E-2</v>
      </c>
      <c r="AK19" s="18">
        <f t="shared" si="59"/>
        <v>80.646703930034462</v>
      </c>
      <c r="AL19" s="39">
        <f t="shared" si="60"/>
        <v>9.2878144494863965E-2</v>
      </c>
      <c r="AM19" s="35">
        <v>1.2895000000000001</v>
      </c>
      <c r="AN19" s="31">
        <v>2.1999999999999999E-2</v>
      </c>
      <c r="AO19" s="31">
        <v>1.2609999999999999</v>
      </c>
      <c r="AP19" s="3">
        <f t="shared" si="23"/>
        <v>0.89326634256536164</v>
      </c>
      <c r="AQ19" s="3">
        <f t="shared" si="24"/>
        <v>1.4083285970373345</v>
      </c>
      <c r="AR19" s="3">
        <f t="shared" si="25"/>
        <v>8.4499715822240056</v>
      </c>
      <c r="AS19" s="3">
        <f t="shared" si="61"/>
        <v>9.8583001792613398</v>
      </c>
      <c r="AT19" s="18">
        <f t="shared" si="27"/>
        <v>7.9053342704456311E-2</v>
      </c>
      <c r="AU19" s="18">
        <f t="shared" si="62"/>
        <v>73.406549686061382</v>
      </c>
      <c r="AV19" s="39">
        <f t="shared" si="63"/>
        <v>0.11511195688071561</v>
      </c>
      <c r="AW19" s="35">
        <v>1.1248</v>
      </c>
      <c r="AX19" s="31">
        <v>2.1999999999999999E-2</v>
      </c>
      <c r="AY19" s="31">
        <v>1.2569999999999999</v>
      </c>
      <c r="AZ19" s="3">
        <f t="shared" si="30"/>
        <v>0.89043282522177603</v>
      </c>
      <c r="BA19" s="3">
        <f t="shared" si="31"/>
        <v>1.0647614099055565</v>
      </c>
      <c r="BB19" s="3">
        <f t="shared" si="32"/>
        <v>8.5180912792444516</v>
      </c>
      <c r="BC19" s="3">
        <f t="shared" si="64"/>
        <v>9.582852689150009</v>
      </c>
      <c r="BD19" s="18">
        <f t="shared" si="34"/>
        <v>0.10473681360251494</v>
      </c>
      <c r="BE19" s="18">
        <f t="shared" si="65"/>
        <v>66.650439748484231</v>
      </c>
      <c r="BF19" s="39">
        <f t="shared" si="66"/>
        <v>0.12780247679368342</v>
      </c>
      <c r="BG19" s="35">
        <v>0.93149999999999999</v>
      </c>
      <c r="BH19" s="31">
        <v>2.1000000000000001E-2</v>
      </c>
      <c r="BI19" s="31">
        <v>1.288</v>
      </c>
      <c r="BJ19" s="3">
        <f t="shared" si="37"/>
        <v>0.91239258463456452</v>
      </c>
      <c r="BK19" s="3">
        <f t="shared" si="38"/>
        <v>0.76670549598712134</v>
      </c>
      <c r="BL19" s="3">
        <f t="shared" si="39"/>
        <v>7.667054959871213</v>
      </c>
      <c r="BM19" s="3">
        <f t="shared" si="67"/>
        <v>8.4337604558583337</v>
      </c>
      <c r="BN19" s="18">
        <f t="shared" si="41"/>
        <v>0.13121006627747642</v>
      </c>
      <c r="BO19" s="18">
        <f t="shared" si="68"/>
        <v>58.721137678455918</v>
      </c>
      <c r="BP19" s="39">
        <f t="shared" si="69"/>
        <v>0.13056720736328928</v>
      </c>
      <c r="BQ19" s="35">
        <v>0.76129999999999998</v>
      </c>
      <c r="BR19" s="31">
        <v>1.7000000000000001E-2</v>
      </c>
      <c r="BS19" s="31">
        <v>1.3089999999999999</v>
      </c>
      <c r="BT19" s="3">
        <f t="shared" si="44"/>
        <v>0.92726855068838887</v>
      </c>
      <c r="BU19" s="3">
        <f t="shared" si="45"/>
        <v>0.52895908982244888</v>
      </c>
      <c r="BV19" s="3">
        <f t="shared" si="46"/>
        <v>6.3475090778693852</v>
      </c>
      <c r="BW19" s="3">
        <f t="shared" si="70"/>
        <v>6.8764681676918338</v>
      </c>
      <c r="BX19" s="18">
        <f t="shared" si="48"/>
        <v>0.13165143419215877</v>
      </c>
      <c r="BY19" s="18">
        <f t="shared" si="71"/>
        <v>51.739413869253546</v>
      </c>
      <c r="BZ19" s="39">
        <f t="shared" si="72"/>
        <v>0.12268227649253348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7.9252428288252039</v>
      </c>
      <c r="H20" s="46">
        <f t="shared" si="1"/>
        <v>88953.661971830996</v>
      </c>
      <c r="I20" s="36">
        <v>1.8549</v>
      </c>
      <c r="J20" s="32">
        <v>2.4E-2</v>
      </c>
      <c r="K20" s="32">
        <v>1.3620000000000001</v>
      </c>
      <c r="L20" s="3">
        <f t="shared" si="2"/>
        <v>0.96481265549089823</v>
      </c>
      <c r="M20" s="3">
        <f t="shared" si="3"/>
        <v>3.3995884847385698</v>
      </c>
      <c r="N20" s="3">
        <f t="shared" si="4"/>
        <v>0</v>
      </c>
      <c r="O20" s="3">
        <f t="shared" si="52"/>
        <v>3.3995884847385698</v>
      </c>
      <c r="P20" s="18">
        <f t="shared" si="6"/>
        <v>0</v>
      </c>
      <c r="Q20" s="18">
        <f t="shared" si="53"/>
        <v>109.25885704546555</v>
      </c>
      <c r="R20" s="39">
        <f t="shared" si="54"/>
        <v>0</v>
      </c>
      <c r="S20" s="36">
        <v>1.6944999999999999</v>
      </c>
      <c r="T20" s="32">
        <v>1.9E-2</v>
      </c>
      <c r="U20" s="32">
        <v>1.3160000000000001</v>
      </c>
      <c r="V20" s="3">
        <f t="shared" si="9"/>
        <v>0.9322272060396638</v>
      </c>
      <c r="W20" s="3">
        <f t="shared" si="10"/>
        <v>2.6486590481925671</v>
      </c>
      <c r="X20" s="3">
        <f t="shared" si="11"/>
        <v>5.2973180963851343</v>
      </c>
      <c r="Y20" s="3">
        <f t="shared" si="55"/>
        <v>7.9459771445777019</v>
      </c>
      <c r="Z20" s="18">
        <f t="shared" si="13"/>
        <v>2.4786289007705301E-2</v>
      </c>
      <c r="AA20" s="18">
        <f t="shared" si="56"/>
        <v>101.81687620972191</v>
      </c>
      <c r="AB20" s="39">
        <f t="shared" si="57"/>
        <v>5.2027898454414807E-2</v>
      </c>
      <c r="AC20" s="36">
        <v>1.5455000000000001</v>
      </c>
      <c r="AD20" s="32">
        <v>2.9000000000000001E-2</v>
      </c>
      <c r="AE20" s="32">
        <v>1.2869999999999999</v>
      </c>
      <c r="AF20" s="3">
        <f t="shared" si="16"/>
        <v>0.91168420529866812</v>
      </c>
      <c r="AG20" s="3">
        <f t="shared" si="17"/>
        <v>2.1072994049573275</v>
      </c>
      <c r="AH20" s="3">
        <f t="shared" si="18"/>
        <v>8.4291976198293099</v>
      </c>
      <c r="AI20" s="3">
        <f t="shared" si="58"/>
        <v>10.536497024786637</v>
      </c>
      <c r="AJ20" s="18">
        <f t="shared" si="20"/>
        <v>7.2365441674299327E-2</v>
      </c>
      <c r="AK20" s="18">
        <f t="shared" si="59"/>
        <v>94.903814211431396</v>
      </c>
      <c r="AL20" s="39">
        <f t="shared" si="60"/>
        <v>8.8818322950122194E-2</v>
      </c>
      <c r="AM20" s="35">
        <v>1.3728</v>
      </c>
      <c r="AN20" s="31">
        <v>2.7E-2</v>
      </c>
      <c r="AO20" s="31">
        <v>1.266</v>
      </c>
      <c r="AP20" s="3">
        <f t="shared" si="23"/>
        <v>0.89680823924484376</v>
      </c>
      <c r="AQ20" s="3">
        <f t="shared" si="24"/>
        <v>1.6088408478084282</v>
      </c>
      <c r="AR20" s="3">
        <f t="shared" si="25"/>
        <v>9.6530450868505682</v>
      </c>
      <c r="AS20" s="3">
        <f t="shared" si="61"/>
        <v>11.261885934658997</v>
      </c>
      <c r="AT20" s="18">
        <f t="shared" si="27"/>
        <v>9.7790926321439944E-2</v>
      </c>
      <c r="AU20" s="18">
        <f t="shared" si="62"/>
        <v>86.891157787909435</v>
      </c>
      <c r="AV20" s="39">
        <f t="shared" si="63"/>
        <v>0.11109352588456074</v>
      </c>
      <c r="AW20" s="36">
        <v>1.2524999999999999</v>
      </c>
      <c r="AX20" s="32">
        <v>2.5999999999999999E-2</v>
      </c>
      <c r="AY20" s="32">
        <v>1.2609999999999999</v>
      </c>
      <c r="AZ20" s="3">
        <f t="shared" si="30"/>
        <v>0.89326634256536164</v>
      </c>
      <c r="BA20" s="3">
        <f t="shared" si="31"/>
        <v>1.3286689137597323</v>
      </c>
      <c r="BB20" s="3">
        <f t="shared" si="32"/>
        <v>10.629351310077858</v>
      </c>
      <c r="BC20" s="3">
        <f t="shared" si="64"/>
        <v>11.95802022383759</v>
      </c>
      <c r="BD20" s="18">
        <f t="shared" si="34"/>
        <v>0.12456890365550691</v>
      </c>
      <c r="BE20" s="18">
        <f t="shared" si="65"/>
        <v>81.309672161101687</v>
      </c>
      <c r="BF20" s="39">
        <f t="shared" si="66"/>
        <v>0.13072677613331848</v>
      </c>
      <c r="BG20" s="36">
        <v>1.1152</v>
      </c>
      <c r="BH20" s="32">
        <v>2.4E-2</v>
      </c>
      <c r="BI20" s="32">
        <v>1.2709999999999999</v>
      </c>
      <c r="BJ20" s="3">
        <f t="shared" si="37"/>
        <v>0.90035013592432567</v>
      </c>
      <c r="BK20" s="3">
        <f t="shared" si="38"/>
        <v>1.0701083541459291</v>
      </c>
      <c r="BL20" s="3">
        <f t="shared" si="39"/>
        <v>10.70108354145929</v>
      </c>
      <c r="BM20" s="3">
        <f t="shared" si="67"/>
        <v>11.77119189560522</v>
      </c>
      <c r="BN20" s="18">
        <f t="shared" si="41"/>
        <v>0.14602206200526374</v>
      </c>
      <c r="BO20" s="18">
        <f t="shared" si="68"/>
        <v>74.939447917039359</v>
      </c>
      <c r="BP20" s="39">
        <f t="shared" si="69"/>
        <v>0.14279640214731462</v>
      </c>
      <c r="BQ20" s="36">
        <v>0.96009999999999995</v>
      </c>
      <c r="BR20" s="32">
        <v>1.7000000000000001E-2</v>
      </c>
      <c r="BS20" s="32">
        <v>1.2829999999999999</v>
      </c>
      <c r="BT20" s="3">
        <f t="shared" si="44"/>
        <v>0.9088506879550825</v>
      </c>
      <c r="BU20" s="3">
        <f t="shared" si="45"/>
        <v>0.80819727918999618</v>
      </c>
      <c r="BV20" s="3">
        <f t="shared" si="46"/>
        <v>9.6983673502799537</v>
      </c>
      <c r="BW20" s="3">
        <f t="shared" si="70"/>
        <v>10.506564629469949</v>
      </c>
      <c r="BX20" s="18">
        <f t="shared" si="48"/>
        <v>0.126473522413109</v>
      </c>
      <c r="BY20" s="18">
        <f t="shared" si="71"/>
        <v>67.743367944322159</v>
      </c>
      <c r="BZ20" s="39">
        <f t="shared" si="72"/>
        <v>0.14316334786087076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8.2439736886211072</v>
      </c>
      <c r="H21" s="46">
        <f t="shared" si="1"/>
        <v>92531.126760563377</v>
      </c>
      <c r="I21" s="36">
        <v>1.9001999999999999</v>
      </c>
      <c r="J21" s="32">
        <v>2.7E-2</v>
      </c>
      <c r="K21" s="32">
        <v>1.373</v>
      </c>
      <c r="L21" s="3">
        <f t="shared" si="2"/>
        <v>0.97260482818575866</v>
      </c>
      <c r="M21" s="3">
        <f t="shared" si="3"/>
        <v>3.6255244133437623</v>
      </c>
      <c r="N21" s="3">
        <f t="shared" si="4"/>
        <v>0</v>
      </c>
      <c r="O21" s="3">
        <f t="shared" si="52"/>
        <v>3.6255244133437623</v>
      </c>
      <c r="P21" s="18">
        <f t="shared" si="6"/>
        <v>0</v>
      </c>
      <c r="Q21" s="18">
        <f t="shared" si="53"/>
        <v>125.34403533702115</v>
      </c>
      <c r="R21" s="39">
        <f t="shared" si="54"/>
        <v>0</v>
      </c>
      <c r="S21" s="36">
        <v>1.7209000000000001</v>
      </c>
      <c r="T21" s="32">
        <v>3.2000000000000001E-2</v>
      </c>
      <c r="U21" s="32">
        <v>1.34</v>
      </c>
      <c r="V21" s="3">
        <f t="shared" si="9"/>
        <v>0.94922831010117747</v>
      </c>
      <c r="W21" s="3">
        <f t="shared" si="10"/>
        <v>2.8323831221992521</v>
      </c>
      <c r="X21" s="3">
        <f t="shared" si="11"/>
        <v>5.6647662443985043</v>
      </c>
      <c r="Y21" s="3">
        <f t="shared" si="55"/>
        <v>8.4971493665977569</v>
      </c>
      <c r="Z21" s="18">
        <f t="shared" si="13"/>
        <v>4.3281838959004872E-2</v>
      </c>
      <c r="AA21" s="18">
        <f t="shared" si="56"/>
        <v>115.98057165235826</v>
      </c>
      <c r="AB21" s="39">
        <f t="shared" si="57"/>
        <v>4.8842372163659886E-2</v>
      </c>
      <c r="AC21" s="36">
        <v>1.5474000000000001</v>
      </c>
      <c r="AD21" s="32">
        <v>3.7999999999999999E-2</v>
      </c>
      <c r="AE21" s="32">
        <v>1.3029999999999999</v>
      </c>
      <c r="AF21" s="3">
        <f t="shared" si="16"/>
        <v>0.92301827467301045</v>
      </c>
      <c r="AG21" s="3">
        <f t="shared" si="17"/>
        <v>2.1653352622162698</v>
      </c>
      <c r="AH21" s="3">
        <f t="shared" si="18"/>
        <v>8.6613410488650793</v>
      </c>
      <c r="AI21" s="3">
        <f t="shared" si="58"/>
        <v>10.82667631108135</v>
      </c>
      <c r="AJ21" s="18">
        <f t="shared" si="20"/>
        <v>9.7196036053535911E-2</v>
      </c>
      <c r="AK21" s="18">
        <f t="shared" si="59"/>
        <v>106.91999747896723</v>
      </c>
      <c r="AL21" s="39">
        <f t="shared" si="60"/>
        <v>8.100768100531329E-2</v>
      </c>
      <c r="AM21" s="36">
        <v>1.4092</v>
      </c>
      <c r="AN21" s="32">
        <v>2.4E-2</v>
      </c>
      <c r="AO21" s="32">
        <v>1.284</v>
      </c>
      <c r="AP21" s="3">
        <f t="shared" si="23"/>
        <v>0.90955906729097891</v>
      </c>
      <c r="AQ21" s="3">
        <f t="shared" si="24"/>
        <v>1.7438392497782811</v>
      </c>
      <c r="AR21" s="3">
        <f t="shared" si="25"/>
        <v>10.463035498669685</v>
      </c>
      <c r="AS21" s="3">
        <f t="shared" si="61"/>
        <v>12.206874748447966</v>
      </c>
      <c r="AT21" s="18">
        <f t="shared" si="27"/>
        <v>8.9414648504284669E-2</v>
      </c>
      <c r="AU21" s="18">
        <f t="shared" si="62"/>
        <v>99.702871537972172</v>
      </c>
      <c r="AV21" s="39">
        <f t="shared" si="63"/>
        <v>0.10494216803660267</v>
      </c>
      <c r="AW21" s="36">
        <v>1.2883</v>
      </c>
      <c r="AX21" s="32">
        <v>1.7999999999999999E-2</v>
      </c>
      <c r="AY21" s="32">
        <v>1.2809999999999999</v>
      </c>
      <c r="AZ21" s="3">
        <f t="shared" si="30"/>
        <v>0.9074339292832897</v>
      </c>
      <c r="BA21" s="3">
        <f t="shared" si="31"/>
        <v>1.4506525474187837</v>
      </c>
      <c r="BB21" s="3">
        <f t="shared" si="32"/>
        <v>11.60522037935027</v>
      </c>
      <c r="BC21" s="3">
        <f t="shared" si="64"/>
        <v>13.055872926769053</v>
      </c>
      <c r="BD21" s="18">
        <f t="shared" si="34"/>
        <v>8.8997311157839751E-2</v>
      </c>
      <c r="BE21" s="18">
        <f t="shared" si="65"/>
        <v>93.389191897839751</v>
      </c>
      <c r="BF21" s="39">
        <f t="shared" si="66"/>
        <v>0.12426727486886753</v>
      </c>
      <c r="BG21" s="36">
        <v>1.1915</v>
      </c>
      <c r="BH21" s="32">
        <v>1.4E-2</v>
      </c>
      <c r="BI21" s="32">
        <v>1.282</v>
      </c>
      <c r="BJ21" s="3">
        <f t="shared" si="37"/>
        <v>0.9081423086191861</v>
      </c>
      <c r="BK21" s="3">
        <f t="shared" si="38"/>
        <v>1.2427829190920638</v>
      </c>
      <c r="BL21" s="3">
        <f t="shared" si="39"/>
        <v>12.427829190920638</v>
      </c>
      <c r="BM21" s="3">
        <f t="shared" si="67"/>
        <v>13.670612110012701</v>
      </c>
      <c r="BN21" s="18">
        <f t="shared" si="41"/>
        <v>8.6660306383106026E-2</v>
      </c>
      <c r="BO21" s="18">
        <f t="shared" si="68"/>
        <v>88.334070399371441</v>
      </c>
      <c r="BP21" s="39">
        <f t="shared" si="69"/>
        <v>0.14069123198707564</v>
      </c>
      <c r="BQ21" s="36">
        <v>1.0686</v>
      </c>
      <c r="BR21" s="32">
        <v>1.7000000000000001E-2</v>
      </c>
      <c r="BS21" s="32">
        <v>1.2929999999999999</v>
      </c>
      <c r="BT21" s="3">
        <f t="shared" si="44"/>
        <v>0.91593448131404653</v>
      </c>
      <c r="BU21" s="3">
        <f t="shared" si="45"/>
        <v>1.0168538127273345</v>
      </c>
      <c r="BV21" s="3">
        <f t="shared" si="46"/>
        <v>12.202245752728013</v>
      </c>
      <c r="BW21" s="3">
        <f t="shared" si="70"/>
        <v>13.219099565455348</v>
      </c>
      <c r="BX21" s="18">
        <f t="shared" si="48"/>
        <v>0.12845273370567079</v>
      </c>
      <c r="BY21" s="18">
        <f t="shared" si="71"/>
        <v>81.915946100179738</v>
      </c>
      <c r="BZ21" s="39">
        <f t="shared" si="72"/>
        <v>0.14896056669851779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8.562704548417015</v>
      </c>
      <c r="H22" s="46">
        <f t="shared" si="1"/>
        <v>96108.591549295772</v>
      </c>
      <c r="I22" s="35">
        <v>1.8632</v>
      </c>
      <c r="J22" s="31">
        <v>3.9E-2</v>
      </c>
      <c r="K22" s="32">
        <v>1.3779999999999999</v>
      </c>
      <c r="L22" s="3">
        <f t="shared" si="2"/>
        <v>0.97614672486524057</v>
      </c>
      <c r="M22" s="3">
        <f t="shared" si="3"/>
        <v>3.5111430045852234</v>
      </c>
      <c r="N22" s="3">
        <f t="shared" si="4"/>
        <v>0</v>
      </c>
      <c r="O22" s="3">
        <f t="shared" si="52"/>
        <v>3.5111430045852234</v>
      </c>
      <c r="P22" s="18">
        <f t="shared" si="6"/>
        <v>0</v>
      </c>
      <c r="Q22" s="18">
        <f t="shared" si="53"/>
        <v>138.28650651828579</v>
      </c>
      <c r="R22" s="39">
        <f t="shared" si="54"/>
        <v>0</v>
      </c>
      <c r="S22" s="35">
        <v>1.7235</v>
      </c>
      <c r="T22" s="31">
        <v>2.7E-2</v>
      </c>
      <c r="U22" s="32">
        <v>1.3580000000000001</v>
      </c>
      <c r="V22" s="3">
        <f t="shared" si="9"/>
        <v>0.96197913814731262</v>
      </c>
      <c r="W22" s="3">
        <f t="shared" si="10"/>
        <v>2.9177847312152689</v>
      </c>
      <c r="X22" s="3">
        <f t="shared" si="11"/>
        <v>5.8355694624305379</v>
      </c>
      <c r="Y22" s="3">
        <f t="shared" si="55"/>
        <v>8.7533541936458068</v>
      </c>
      <c r="Z22" s="18">
        <f t="shared" si="13"/>
        <v>3.7506750008246638E-2</v>
      </c>
      <c r="AA22" s="18">
        <f t="shared" si="56"/>
        <v>130.11173292290476</v>
      </c>
      <c r="AB22" s="39">
        <f t="shared" si="57"/>
        <v>4.4850447621724431E-2</v>
      </c>
      <c r="AC22" s="35">
        <v>1.5422</v>
      </c>
      <c r="AD22" s="31">
        <v>2.1999999999999999E-2</v>
      </c>
      <c r="AE22" s="32">
        <v>1.3129999999999999</v>
      </c>
      <c r="AF22" s="3">
        <f t="shared" si="16"/>
        <v>0.93010206803197448</v>
      </c>
      <c r="AG22" s="3">
        <f t="shared" si="17"/>
        <v>2.1839464315769823</v>
      </c>
      <c r="AH22" s="3">
        <f t="shared" si="18"/>
        <v>8.7357857263079293</v>
      </c>
      <c r="AI22" s="3">
        <f t="shared" si="58"/>
        <v>10.919732157884912</v>
      </c>
      <c r="AJ22" s="18">
        <f t="shared" si="20"/>
        <v>5.7138424127832134E-2</v>
      </c>
      <c r="AK22" s="18">
        <f t="shared" si="59"/>
        <v>119.50266740506231</v>
      </c>
      <c r="AL22" s="39">
        <f t="shared" si="60"/>
        <v>7.3101177705911763E-2</v>
      </c>
      <c r="AM22" s="36">
        <v>1.4303999999999999</v>
      </c>
      <c r="AN22" s="32">
        <v>1.7999999999999999E-2</v>
      </c>
      <c r="AO22" s="32">
        <v>1.2969999999999999</v>
      </c>
      <c r="AP22" s="3">
        <f t="shared" si="23"/>
        <v>0.91876799865763203</v>
      </c>
      <c r="AQ22" s="3">
        <f t="shared" si="24"/>
        <v>1.8332685452360178</v>
      </c>
      <c r="AR22" s="3">
        <f t="shared" si="25"/>
        <v>10.999611271416105</v>
      </c>
      <c r="AS22" s="3">
        <f t="shared" si="61"/>
        <v>12.832879816652124</v>
      </c>
      <c r="AT22" s="18">
        <f t="shared" si="27"/>
        <v>6.8425793394321255E-2</v>
      </c>
      <c r="AU22" s="18">
        <f t="shared" si="62"/>
        <v>112.9605078634474</v>
      </c>
      <c r="AV22" s="39">
        <f t="shared" si="63"/>
        <v>9.7375724308118486E-2</v>
      </c>
      <c r="AW22" s="35">
        <v>1.3329</v>
      </c>
      <c r="AX22" s="31">
        <v>1.7000000000000001E-2</v>
      </c>
      <c r="AY22" s="32">
        <v>1.2989999999999999</v>
      </c>
      <c r="AZ22" s="3">
        <f t="shared" si="30"/>
        <v>0.92018475732942484</v>
      </c>
      <c r="BA22" s="3">
        <f t="shared" si="31"/>
        <v>1.5967781088179076</v>
      </c>
      <c r="BB22" s="3">
        <f t="shared" si="32"/>
        <v>12.774224870543261</v>
      </c>
      <c r="BC22" s="3">
        <f t="shared" si="64"/>
        <v>14.371002979361169</v>
      </c>
      <c r="BD22" s="18">
        <f t="shared" si="34"/>
        <v>8.6431757615942018E-2</v>
      </c>
      <c r="BE22" s="18">
        <f t="shared" si="65"/>
        <v>107.2551361701786</v>
      </c>
      <c r="BF22" s="39">
        <f t="shared" si="66"/>
        <v>0.11910128807514421</v>
      </c>
      <c r="BG22" s="35">
        <v>1.2272000000000001</v>
      </c>
      <c r="BH22" s="31">
        <v>1.2999999999999999E-2</v>
      </c>
      <c r="BI22" s="32">
        <v>1.2989999999999999</v>
      </c>
      <c r="BJ22" s="3">
        <f t="shared" si="37"/>
        <v>0.92018475732942484</v>
      </c>
      <c r="BK22" s="3">
        <f t="shared" si="38"/>
        <v>1.3535681518041009</v>
      </c>
      <c r="BL22" s="3">
        <f t="shared" si="39"/>
        <v>13.535681518041009</v>
      </c>
      <c r="BM22" s="3">
        <f t="shared" si="67"/>
        <v>14.88924966984511</v>
      </c>
      <c r="BN22" s="18">
        <f t="shared" si="41"/>
        <v>8.2618591838768102E-2</v>
      </c>
      <c r="BO22" s="18">
        <f t="shared" si="68"/>
        <v>101.06992808834769</v>
      </c>
      <c r="BP22" s="39">
        <f t="shared" si="69"/>
        <v>0.13392392548463217</v>
      </c>
      <c r="BQ22" s="35">
        <v>1.1184000000000001</v>
      </c>
      <c r="BR22" s="31">
        <v>1.4999999999999999E-2</v>
      </c>
      <c r="BS22" s="32">
        <v>1.304</v>
      </c>
      <c r="BT22" s="3">
        <f t="shared" si="44"/>
        <v>0.92372665400890697</v>
      </c>
      <c r="BU22" s="3">
        <f t="shared" si="45"/>
        <v>1.1328714485011251</v>
      </c>
      <c r="BV22" s="3">
        <f t="shared" si="46"/>
        <v>13.5944573820135</v>
      </c>
      <c r="BW22" s="3">
        <f t="shared" si="70"/>
        <v>14.727328830514626</v>
      </c>
      <c r="BX22" s="18">
        <f t="shared" si="48"/>
        <v>0.11527730690260864</v>
      </c>
      <c r="BY22" s="18">
        <f t="shared" si="71"/>
        <v>94.703318444987204</v>
      </c>
      <c r="BZ22" s="39">
        <f t="shared" si="72"/>
        <v>0.14354784610753074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8.881435408212921</v>
      </c>
      <c r="H23" s="47">
        <f t="shared" si="1"/>
        <v>99686.056338028182</v>
      </c>
      <c r="I23" s="36">
        <v>1.8919999999999999</v>
      </c>
      <c r="J23" s="32">
        <v>0.04</v>
      </c>
      <c r="K23" s="32">
        <v>1.397</v>
      </c>
      <c r="L23" s="3">
        <f t="shared" si="2"/>
        <v>0.98960593224727222</v>
      </c>
      <c r="M23" s="3">
        <f t="shared" si="3"/>
        <v>3.72105601965028</v>
      </c>
      <c r="N23" s="3">
        <f t="shared" si="4"/>
        <v>0</v>
      </c>
      <c r="O23" s="3">
        <f t="shared" si="52"/>
        <v>3.72105601965028</v>
      </c>
      <c r="P23" s="18">
        <f t="shared" si="6"/>
        <v>0</v>
      </c>
      <c r="Q23" s="18">
        <f t="shared" si="53"/>
        <v>156.19139729844011</v>
      </c>
      <c r="R23" s="39">
        <f t="shared" si="54"/>
        <v>0</v>
      </c>
      <c r="S23" s="36">
        <v>1.7184999999999999</v>
      </c>
      <c r="T23" s="32">
        <v>3.2000000000000001E-2</v>
      </c>
      <c r="U23" s="32">
        <v>1.3580000000000001</v>
      </c>
      <c r="V23" s="3">
        <f t="shared" si="9"/>
        <v>0.96197913814731262</v>
      </c>
      <c r="W23" s="3">
        <f t="shared" si="10"/>
        <v>2.9008798726287632</v>
      </c>
      <c r="X23" s="3">
        <f t="shared" si="11"/>
        <v>5.8017597452575265</v>
      </c>
      <c r="Y23" s="3">
        <f t="shared" si="55"/>
        <v>8.7026396178862893</v>
      </c>
      <c r="Z23" s="18">
        <f t="shared" si="13"/>
        <v>4.445244445421824E-2</v>
      </c>
      <c r="AA23" s="18">
        <f t="shared" si="56"/>
        <v>144.86229720175143</v>
      </c>
      <c r="AB23" s="39">
        <f t="shared" si="57"/>
        <v>4.0050170798943963E-2</v>
      </c>
      <c r="AC23" s="36">
        <v>1.5869</v>
      </c>
      <c r="AD23" s="32">
        <v>2.5000000000000001E-2</v>
      </c>
      <c r="AE23" s="32">
        <v>1.3240000000000001</v>
      </c>
      <c r="AF23" s="3">
        <f t="shared" si="16"/>
        <v>0.93789424072683503</v>
      </c>
      <c r="AG23" s="3">
        <f t="shared" si="17"/>
        <v>2.3512901385565521</v>
      </c>
      <c r="AH23" s="3">
        <f t="shared" si="18"/>
        <v>9.4051605542262084</v>
      </c>
      <c r="AI23" s="3">
        <f t="shared" si="58"/>
        <v>11.75645069278276</v>
      </c>
      <c r="AJ23" s="18">
        <f t="shared" si="20"/>
        <v>6.6022521137607662E-2</v>
      </c>
      <c r="AK23" s="18">
        <f t="shared" si="59"/>
        <v>136.26915845406131</v>
      </c>
      <c r="AL23" s="39">
        <f t="shared" si="60"/>
        <v>6.901899638131874E-2</v>
      </c>
      <c r="AM23" s="35">
        <v>1.462</v>
      </c>
      <c r="AN23" s="31">
        <v>1.4999999999999999E-2</v>
      </c>
      <c r="AO23" s="32">
        <v>1.3089999999999999</v>
      </c>
      <c r="AP23" s="3">
        <f t="shared" si="23"/>
        <v>0.92726855068838887</v>
      </c>
      <c r="AQ23" s="3">
        <f t="shared" si="24"/>
        <v>1.9507659668308734</v>
      </c>
      <c r="AR23" s="3">
        <f t="shared" si="25"/>
        <v>11.70459580098524</v>
      </c>
      <c r="AS23" s="3">
        <f t="shared" si="61"/>
        <v>13.655361767816114</v>
      </c>
      <c r="AT23" s="18">
        <f t="shared" si="27"/>
        <v>5.808151508477593E-2</v>
      </c>
      <c r="AU23" s="18">
        <f t="shared" si="62"/>
        <v>128.11351233258341</v>
      </c>
      <c r="AV23" s="39">
        <f t="shared" si="63"/>
        <v>9.1361134261935165E-2</v>
      </c>
      <c r="AW23" s="36">
        <v>1.3637999999999999</v>
      </c>
      <c r="AX23" s="32">
        <v>1.7000000000000001E-2</v>
      </c>
      <c r="AY23" s="32">
        <v>1.3109999999999999</v>
      </c>
      <c r="AZ23" s="3">
        <f t="shared" si="30"/>
        <v>0.92868530936018168</v>
      </c>
      <c r="BA23" s="3">
        <f t="shared" si="31"/>
        <v>1.7026990256614722</v>
      </c>
      <c r="BB23" s="3">
        <f t="shared" si="32"/>
        <v>13.621592205291778</v>
      </c>
      <c r="BC23" s="3">
        <f t="shared" si="64"/>
        <v>15.32429123095325</v>
      </c>
      <c r="BD23" s="18">
        <f t="shared" si="34"/>
        <v>8.8036025154322822E-2</v>
      </c>
      <c r="BE23" s="18">
        <f t="shared" si="65"/>
        <v>121.70130697526452</v>
      </c>
      <c r="BF23" s="39">
        <f t="shared" si="66"/>
        <v>0.11192642498128909</v>
      </c>
      <c r="BG23" s="36">
        <v>1.2588999999999999</v>
      </c>
      <c r="BH23" s="32">
        <v>1.7000000000000001E-2</v>
      </c>
      <c r="BI23" s="32">
        <v>1.3140000000000001</v>
      </c>
      <c r="BJ23" s="3">
        <f t="shared" si="37"/>
        <v>0.930810447367871</v>
      </c>
      <c r="BK23" s="3">
        <f t="shared" si="38"/>
        <v>1.4574857907608951</v>
      </c>
      <c r="BL23" s="3">
        <f t="shared" si="39"/>
        <v>14.57485790760895</v>
      </c>
      <c r="BM23" s="3">
        <f t="shared" si="67"/>
        <v>16.032343698369843</v>
      </c>
      <c r="BN23" s="18">
        <f t="shared" si="41"/>
        <v>0.11054924627626679</v>
      </c>
      <c r="BO23" s="18">
        <f t="shared" si="68"/>
        <v>114.8516089917334</v>
      </c>
      <c r="BP23" s="39">
        <f t="shared" si="69"/>
        <v>0.12690164322084505</v>
      </c>
      <c r="BQ23" s="36">
        <v>1.1374</v>
      </c>
      <c r="BR23" s="32">
        <v>1.4E-2</v>
      </c>
      <c r="BS23" s="32">
        <v>1.323</v>
      </c>
      <c r="BT23" s="3">
        <f t="shared" si="44"/>
        <v>0.93718586139093851</v>
      </c>
      <c r="BU23" s="3">
        <f t="shared" si="45"/>
        <v>1.2060832002060595</v>
      </c>
      <c r="BV23" s="3">
        <f t="shared" si="46"/>
        <v>14.472998402472712</v>
      </c>
      <c r="BW23" s="3">
        <f t="shared" si="70"/>
        <v>15.679081602678771</v>
      </c>
      <c r="BX23" s="18">
        <f t="shared" si="48"/>
        <v>0.11075034918472908</v>
      </c>
      <c r="BY23" s="18">
        <f t="shared" si="71"/>
        <v>106.91797405370646</v>
      </c>
      <c r="BZ23" s="39">
        <f t="shared" si="72"/>
        <v>0.13536543813674129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9.2001662680088252</v>
      </c>
      <c r="H24" s="47">
        <f t="shared" si="1"/>
        <v>103263.52112676055</v>
      </c>
      <c r="I24" s="37">
        <v>1.8746</v>
      </c>
      <c r="J24" s="33">
        <v>2.4E-2</v>
      </c>
      <c r="K24" s="33">
        <v>1.4450000000000001</v>
      </c>
      <c r="L24" s="3">
        <f t="shared" si="2"/>
        <v>1.0236081403702995</v>
      </c>
      <c r="M24" s="3">
        <f t="shared" si="3"/>
        <v>3.9082654327516524</v>
      </c>
      <c r="N24" s="3">
        <f t="shared" si="4"/>
        <v>0</v>
      </c>
      <c r="O24" s="3">
        <f t="shared" si="52"/>
        <v>3.9082654327516524</v>
      </c>
      <c r="P24" s="18">
        <f t="shared" si="6"/>
        <v>0</v>
      </c>
      <c r="Q24" s="18">
        <f t="shared" si="53"/>
        <v>172.35502177434432</v>
      </c>
      <c r="R24" s="39">
        <f t="shared" si="54"/>
        <v>0</v>
      </c>
      <c r="S24" s="37">
        <v>1.6146</v>
      </c>
      <c r="T24" s="33">
        <v>2.1999999999999999E-2</v>
      </c>
      <c r="U24" s="33">
        <v>1.4470000000000001</v>
      </c>
      <c r="V24" s="3">
        <f t="shared" si="9"/>
        <v>1.0250248990420923</v>
      </c>
      <c r="W24" s="3">
        <f t="shared" si="10"/>
        <v>2.9073551760498089</v>
      </c>
      <c r="X24" s="3">
        <f t="shared" si="11"/>
        <v>5.8147103520996177</v>
      </c>
      <c r="Y24" s="3">
        <f t="shared" si="55"/>
        <v>8.722065528149427</v>
      </c>
      <c r="Z24" s="18">
        <f t="shared" si="13"/>
        <v>3.469811425979008E-2</v>
      </c>
      <c r="AA24" s="18">
        <f t="shared" si="56"/>
        <v>153.48350418766466</v>
      </c>
      <c r="AB24" s="39">
        <f t="shared" si="57"/>
        <v>3.7884920486242986E-2</v>
      </c>
      <c r="AC24" s="37">
        <v>1.4280999999999999</v>
      </c>
      <c r="AD24" s="33">
        <v>1.9E-2</v>
      </c>
      <c r="AE24" s="33">
        <v>1.444</v>
      </c>
      <c r="AF24" s="3">
        <f t="shared" si="16"/>
        <v>1.0228997610344031</v>
      </c>
      <c r="AG24" s="3">
        <f t="shared" si="17"/>
        <v>2.2650758864736731</v>
      </c>
      <c r="AH24" s="3">
        <f t="shared" si="18"/>
        <v>9.0603035458946923</v>
      </c>
      <c r="AI24" s="3">
        <f t="shared" si="58"/>
        <v>11.325379432368365</v>
      </c>
      <c r="AJ24" s="18">
        <f t="shared" si="20"/>
        <v>5.9684850837910995E-2</v>
      </c>
      <c r="AK24" s="18">
        <f t="shared" si="59"/>
        <v>139.94681945721945</v>
      </c>
      <c r="AL24" s="39">
        <f t="shared" si="60"/>
        <v>6.474104649919786E-2</v>
      </c>
      <c r="AM24" s="36">
        <v>1.2830999999999999</v>
      </c>
      <c r="AN24" s="32">
        <v>1.7999999999999999E-2</v>
      </c>
      <c r="AO24" s="32">
        <v>1.4430000000000001</v>
      </c>
      <c r="AP24" s="3">
        <f t="shared" si="23"/>
        <v>1.0221913816985067</v>
      </c>
      <c r="AQ24" s="3">
        <f t="shared" si="24"/>
        <v>1.8259328586469472</v>
      </c>
      <c r="AR24" s="3">
        <f t="shared" si="25"/>
        <v>10.955597151881681</v>
      </c>
      <c r="AS24" s="3">
        <f t="shared" si="61"/>
        <v>12.781530010528629</v>
      </c>
      <c r="AT24" s="18">
        <f t="shared" si="27"/>
        <v>8.4697882290210108E-2</v>
      </c>
      <c r="AU24" s="18">
        <f t="shared" si="62"/>
        <v>129.42231926464808</v>
      </c>
      <c r="AV24" s="39">
        <f t="shared" si="63"/>
        <v>8.4649983203277532E-2</v>
      </c>
      <c r="AW24" s="37">
        <v>1.1889000000000001</v>
      </c>
      <c r="AX24" s="33">
        <v>1.7000000000000001E-2</v>
      </c>
      <c r="AY24" s="33">
        <v>1.4330000000000001</v>
      </c>
      <c r="AZ24" s="3">
        <f t="shared" si="30"/>
        <v>1.0151075883395426</v>
      </c>
      <c r="BA24" s="3">
        <f t="shared" si="31"/>
        <v>1.5460166500959991</v>
      </c>
      <c r="BB24" s="3">
        <f t="shared" si="32"/>
        <v>12.368133200767993</v>
      </c>
      <c r="BC24" s="3">
        <f t="shared" si="64"/>
        <v>13.914149850863993</v>
      </c>
      <c r="BD24" s="18">
        <f t="shared" si="34"/>
        <v>0.10518345284553181</v>
      </c>
      <c r="BE24" s="18">
        <f t="shared" si="65"/>
        <v>122.58502327747416</v>
      </c>
      <c r="BF24" s="39">
        <f t="shared" si="66"/>
        <v>0.10089432518010315</v>
      </c>
      <c r="BG24" s="37">
        <v>1.3067</v>
      </c>
      <c r="BH24" s="33">
        <v>4.1000000000000002E-2</v>
      </c>
      <c r="BI24" s="33">
        <v>1.33</v>
      </c>
      <c r="BJ24" s="3">
        <f t="shared" si="37"/>
        <v>0.94214451674221344</v>
      </c>
      <c r="BK24" s="3">
        <f t="shared" si="38"/>
        <v>1.6087412436071065</v>
      </c>
      <c r="BL24" s="3">
        <f t="shared" si="39"/>
        <v>16.087412436071062</v>
      </c>
      <c r="BM24" s="3">
        <f t="shared" si="67"/>
        <v>17.696153679678169</v>
      </c>
      <c r="BN24" s="18">
        <f t="shared" si="41"/>
        <v>0.27315130060268261</v>
      </c>
      <c r="BO24" s="18">
        <f t="shared" si="68"/>
        <v>131.135272399439</v>
      </c>
      <c r="BP24" s="39">
        <f t="shared" si="69"/>
        <v>0.12267799610061193</v>
      </c>
      <c r="BQ24" s="37">
        <v>1.2019</v>
      </c>
      <c r="BR24" s="33">
        <v>1.4E-2</v>
      </c>
      <c r="BS24" s="33">
        <v>1.335</v>
      </c>
      <c r="BT24" s="3">
        <f t="shared" si="44"/>
        <v>0.94568641342169535</v>
      </c>
      <c r="BU24" s="3">
        <f t="shared" si="45"/>
        <v>1.3712932354964065</v>
      </c>
      <c r="BV24" s="3">
        <f t="shared" si="46"/>
        <v>16.455518825956876</v>
      </c>
      <c r="BW24" s="3">
        <f t="shared" si="70"/>
        <v>17.826812061453282</v>
      </c>
      <c r="BX24" s="18">
        <f t="shared" si="48"/>
        <v>0.11276853727256636</v>
      </c>
      <c r="BY24" s="18">
        <f t="shared" si="71"/>
        <v>123.52859915680813</v>
      </c>
      <c r="BZ24" s="39">
        <f t="shared" si="72"/>
        <v>0.13321221918066209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9.5188971278047312</v>
      </c>
      <c r="H25" s="47">
        <f t="shared" si="1"/>
        <v>106840.98591549294</v>
      </c>
      <c r="I25" s="37">
        <v>1.9534</v>
      </c>
      <c r="J25" s="33">
        <v>4.5999999999999999E-2</v>
      </c>
      <c r="K25" s="33">
        <v>1.413</v>
      </c>
      <c r="L25" s="3">
        <f t="shared" si="2"/>
        <v>1.0009400016216148</v>
      </c>
      <c r="M25" s="3">
        <f t="shared" si="3"/>
        <v>4.0578671290706261</v>
      </c>
      <c r="N25" s="3">
        <f t="shared" si="4"/>
        <v>0</v>
      </c>
      <c r="O25" s="3">
        <f t="shared" si="52"/>
        <v>4.0578671290706261</v>
      </c>
      <c r="P25" s="18">
        <f t="shared" si="6"/>
        <v>0</v>
      </c>
      <c r="Q25" s="18">
        <f t="shared" si="53"/>
        <v>197.23078844348584</v>
      </c>
      <c r="R25" s="39">
        <f t="shared" si="54"/>
        <v>0</v>
      </c>
      <c r="S25" s="37">
        <v>1.8429</v>
      </c>
      <c r="T25" s="33">
        <v>3.4000000000000002E-2</v>
      </c>
      <c r="U25" s="33">
        <v>1.3859999999999999</v>
      </c>
      <c r="V25" s="3">
        <f t="shared" si="9"/>
        <v>0.98181375955241179</v>
      </c>
      <c r="W25" s="3">
        <f t="shared" si="10"/>
        <v>3.4750505987009515</v>
      </c>
      <c r="X25" s="3">
        <f t="shared" si="11"/>
        <v>6.9501011974019029</v>
      </c>
      <c r="Y25" s="3">
        <f t="shared" si="55"/>
        <v>10.425151796102854</v>
      </c>
      <c r="Z25" s="18">
        <f t="shared" si="13"/>
        <v>4.9198459836516079E-2</v>
      </c>
      <c r="AA25" s="18">
        <f t="shared" si="56"/>
        <v>188.34760505593991</v>
      </c>
      <c r="AB25" s="39">
        <f t="shared" si="57"/>
        <v>3.6900395921348181E-2</v>
      </c>
      <c r="AC25" s="37">
        <v>1.7215</v>
      </c>
      <c r="AD25" s="33">
        <v>2.4E-2</v>
      </c>
      <c r="AE25" s="33">
        <v>1.3640000000000001</v>
      </c>
      <c r="AF25" s="3">
        <f t="shared" si="16"/>
        <v>0.96622941416269104</v>
      </c>
      <c r="AG25" s="3">
        <f t="shared" si="17"/>
        <v>2.9367969917662453</v>
      </c>
      <c r="AH25" s="3">
        <f t="shared" si="18"/>
        <v>11.747187967064981</v>
      </c>
      <c r="AI25" s="3">
        <f t="shared" si="58"/>
        <v>14.683984958831227</v>
      </c>
      <c r="AJ25" s="18">
        <f t="shared" si="20"/>
        <v>6.7269175976725951E-2</v>
      </c>
      <c r="AK25" s="18">
        <f t="shared" si="59"/>
        <v>178.58816194962247</v>
      </c>
      <c r="AL25" s="39">
        <f t="shared" si="60"/>
        <v>6.5778088753602373E-2</v>
      </c>
      <c r="AM25" s="37">
        <v>1.5960000000000001</v>
      </c>
      <c r="AN25" s="33">
        <v>2.3E-2</v>
      </c>
      <c r="AO25" s="33">
        <v>1.3460000000000001</v>
      </c>
      <c r="AP25" s="3">
        <f t="shared" si="23"/>
        <v>0.95347858611655589</v>
      </c>
      <c r="AQ25" s="3">
        <f t="shared" si="24"/>
        <v>2.4580291318904743</v>
      </c>
      <c r="AR25" s="3">
        <f t="shared" si="25"/>
        <v>14.748174791342846</v>
      </c>
      <c r="AS25" s="3">
        <f t="shared" si="61"/>
        <v>17.206203923233321</v>
      </c>
      <c r="AT25" s="18">
        <f t="shared" si="27"/>
        <v>9.4164095748813417E-2</v>
      </c>
      <c r="AU25" s="18">
        <f t="shared" si="62"/>
        <v>168.49911656376716</v>
      </c>
      <c r="AV25" s="39">
        <f t="shared" si="63"/>
        <v>8.7526718787047861E-2</v>
      </c>
      <c r="AW25" s="37">
        <v>1.4951000000000001</v>
      </c>
      <c r="AX25" s="33">
        <v>2.1999999999999999E-2</v>
      </c>
      <c r="AY25" s="33">
        <v>1.337</v>
      </c>
      <c r="AZ25" s="3">
        <f t="shared" si="30"/>
        <v>0.94710317209348815</v>
      </c>
      <c r="BA25" s="3">
        <f t="shared" si="31"/>
        <v>2.1283077644129911</v>
      </c>
      <c r="BB25" s="3">
        <f t="shared" si="32"/>
        <v>17.026462115303929</v>
      </c>
      <c r="BC25" s="3">
        <f t="shared" si="64"/>
        <v>19.15476987971692</v>
      </c>
      <c r="BD25" s="18">
        <f t="shared" si="34"/>
        <v>0.118492705703832</v>
      </c>
      <c r="BE25" s="18">
        <f t="shared" si="65"/>
        <v>160.38768485513921</v>
      </c>
      <c r="BF25" s="39">
        <f t="shared" si="66"/>
        <v>0.10615816376850931</v>
      </c>
      <c r="BG25" s="37">
        <v>1.3787</v>
      </c>
      <c r="BH25" s="33">
        <v>1.2999999999999999E-2</v>
      </c>
      <c r="BI25" s="33">
        <v>1.339</v>
      </c>
      <c r="BJ25" s="3">
        <f t="shared" si="37"/>
        <v>0.94851993076528096</v>
      </c>
      <c r="BK25" s="3">
        <f t="shared" si="38"/>
        <v>1.8152307384329136</v>
      </c>
      <c r="BL25" s="3">
        <f t="shared" si="39"/>
        <v>18.152307384329134</v>
      </c>
      <c r="BM25" s="3">
        <f t="shared" si="67"/>
        <v>19.967538122762047</v>
      </c>
      <c r="BN25" s="18">
        <f t="shared" si="41"/>
        <v>8.7785066085747224E-2</v>
      </c>
      <c r="BO25" s="18">
        <f t="shared" si="68"/>
        <v>151.03019574825828</v>
      </c>
      <c r="BP25" s="39">
        <f t="shared" si="69"/>
        <v>0.12018992158750792</v>
      </c>
      <c r="BQ25" s="37">
        <v>1.252</v>
      </c>
      <c r="BR25" s="33">
        <v>1.7999999999999999E-2</v>
      </c>
      <c r="BS25" s="33">
        <v>1.35</v>
      </c>
      <c r="BT25" s="3">
        <f t="shared" si="44"/>
        <v>0.9563121034601415</v>
      </c>
      <c r="BU25" s="3">
        <f t="shared" si="45"/>
        <v>1.52162391957015</v>
      </c>
      <c r="BV25" s="3">
        <f t="shared" si="46"/>
        <v>18.259487034841797</v>
      </c>
      <c r="BW25" s="3">
        <f t="shared" si="70"/>
        <v>19.781110954411947</v>
      </c>
      <c r="BX25" s="18">
        <f t="shared" si="48"/>
        <v>0.14826458360542658</v>
      </c>
      <c r="BY25" s="18">
        <f t="shared" si="71"/>
        <v>140.84468140253819</v>
      </c>
      <c r="BZ25" s="39">
        <f t="shared" si="72"/>
        <v>0.12964271602600069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9.8376279876006389</v>
      </c>
      <c r="H26" s="47">
        <f t="shared" si="1"/>
        <v>110418.45070422534</v>
      </c>
      <c r="I26" s="37">
        <v>1.9906999999999999</v>
      </c>
      <c r="J26" s="33">
        <v>4.2000000000000003E-2</v>
      </c>
      <c r="K26" s="33">
        <v>1.411</v>
      </c>
      <c r="L26" s="3">
        <f t="shared" si="2"/>
        <v>0.99952324294982187</v>
      </c>
      <c r="M26" s="3">
        <f t="shared" si="3"/>
        <v>4.2023942380097221</v>
      </c>
      <c r="N26" s="3">
        <f t="shared" si="4"/>
        <v>0</v>
      </c>
      <c r="O26" s="3">
        <f t="shared" si="52"/>
        <v>4.2023942380097221</v>
      </c>
      <c r="P26" s="18">
        <f t="shared" si="6"/>
        <v>0</v>
      </c>
      <c r="Q26" s="18">
        <f t="shared" si="53"/>
        <v>221.02380813348151</v>
      </c>
      <c r="R26" s="39">
        <f t="shared" si="54"/>
        <v>0</v>
      </c>
      <c r="S26" s="37">
        <v>1.8914</v>
      </c>
      <c r="T26" s="33">
        <v>3.2000000000000001E-2</v>
      </c>
      <c r="U26" s="33">
        <v>1.4</v>
      </c>
      <c r="V26" s="3">
        <f t="shared" si="9"/>
        <v>0.99173107025496143</v>
      </c>
      <c r="W26" s="3">
        <f t="shared" si="10"/>
        <v>3.7346849596768128</v>
      </c>
      <c r="X26" s="3">
        <f t="shared" si="11"/>
        <v>7.4693699193536256</v>
      </c>
      <c r="Y26" s="3">
        <f t="shared" si="55"/>
        <v>11.204054879030439</v>
      </c>
      <c r="Z26" s="18">
        <f t="shared" si="13"/>
        <v>4.7244600333954952E-2</v>
      </c>
      <c r="AA26" s="18">
        <f t="shared" si="56"/>
        <v>212.21196240832205</v>
      </c>
      <c r="AB26" s="39">
        <f t="shared" si="57"/>
        <v>3.5197685533776057E-2</v>
      </c>
      <c r="AC26" s="37">
        <v>1.7577</v>
      </c>
      <c r="AD26" s="33">
        <v>2.1999999999999999E-2</v>
      </c>
      <c r="AE26" s="33">
        <v>1.383</v>
      </c>
      <c r="AF26" s="3">
        <f t="shared" si="16"/>
        <v>0.97968862154472258</v>
      </c>
      <c r="AG26" s="3">
        <f t="shared" si="17"/>
        <v>3.1474946283022338</v>
      </c>
      <c r="AH26" s="3">
        <f t="shared" si="18"/>
        <v>12.589978513208935</v>
      </c>
      <c r="AI26" s="3">
        <f t="shared" si="58"/>
        <v>15.737473141511169</v>
      </c>
      <c r="AJ26" s="18">
        <f t="shared" si="20"/>
        <v>6.339327175061682E-2</v>
      </c>
      <c r="AK26" s="18">
        <f t="shared" si="59"/>
        <v>200.34747324967327</v>
      </c>
      <c r="AL26" s="39">
        <f t="shared" si="60"/>
        <v>6.2840715228383678E-2</v>
      </c>
      <c r="AM26" s="37">
        <v>1.6455</v>
      </c>
      <c r="AN26" s="33">
        <v>1.9E-2</v>
      </c>
      <c r="AO26" s="33">
        <v>1.3660000000000001</v>
      </c>
      <c r="AP26" s="3">
        <f t="shared" si="23"/>
        <v>0.96764617283448384</v>
      </c>
      <c r="AQ26" s="3">
        <f t="shared" si="24"/>
        <v>2.69109050468444</v>
      </c>
      <c r="AR26" s="3">
        <f t="shared" si="25"/>
        <v>16.146543028106638</v>
      </c>
      <c r="AS26" s="3">
        <f t="shared" si="61"/>
        <v>18.837633532791077</v>
      </c>
      <c r="AT26" s="18">
        <f t="shared" si="27"/>
        <v>8.0116576710179868E-2</v>
      </c>
      <c r="AU26" s="18">
        <f t="shared" si="62"/>
        <v>190.39088623695534</v>
      </c>
      <c r="AV26" s="39">
        <f t="shared" si="63"/>
        <v>8.4807331628316954E-2</v>
      </c>
      <c r="AW26" s="37">
        <v>1.5421</v>
      </c>
      <c r="AX26" s="33">
        <v>1.7000000000000001E-2</v>
      </c>
      <c r="AY26" s="33">
        <v>1.353</v>
      </c>
      <c r="AZ26" s="3">
        <f t="shared" si="30"/>
        <v>0.9584372414678306</v>
      </c>
      <c r="BA26" s="3">
        <f t="shared" si="31"/>
        <v>2.3187386409527364</v>
      </c>
      <c r="BB26" s="3">
        <f t="shared" si="32"/>
        <v>18.549909127621891</v>
      </c>
      <c r="BC26" s="3">
        <f t="shared" si="64"/>
        <v>20.868647768574629</v>
      </c>
      <c r="BD26" s="18">
        <f t="shared" si="34"/>
        <v>9.3767132636262518E-2</v>
      </c>
      <c r="BE26" s="18">
        <f t="shared" si="65"/>
        <v>181.21520800954858</v>
      </c>
      <c r="BF26" s="39">
        <f t="shared" si="66"/>
        <v>0.10236397558114693</v>
      </c>
      <c r="BG26" s="37">
        <v>1.4225000000000001</v>
      </c>
      <c r="BH26" s="33">
        <v>1.9E-2</v>
      </c>
      <c r="BI26" s="33">
        <v>1.357</v>
      </c>
      <c r="BJ26" s="3">
        <f t="shared" si="37"/>
        <v>0.96127075881141621</v>
      </c>
      <c r="BK26" s="3">
        <f t="shared" si="38"/>
        <v>1.9847023200500717</v>
      </c>
      <c r="BL26" s="3">
        <f t="shared" si="39"/>
        <v>19.847023200500715</v>
      </c>
      <c r="BM26" s="3">
        <f t="shared" si="67"/>
        <v>21.831725520550787</v>
      </c>
      <c r="BN26" s="18">
        <f t="shared" si="41"/>
        <v>0.13177390934047031</v>
      </c>
      <c r="BO26" s="18">
        <f t="shared" si="68"/>
        <v>170.60194770009164</v>
      </c>
      <c r="BP26" s="39">
        <f t="shared" si="69"/>
        <v>0.11633526737567283</v>
      </c>
      <c r="BQ26" s="37">
        <v>1.2726</v>
      </c>
      <c r="BR26" s="33">
        <v>1.7000000000000001E-2</v>
      </c>
      <c r="BS26" s="33">
        <v>1.3680000000000001</v>
      </c>
      <c r="BT26" s="3">
        <f t="shared" si="44"/>
        <v>0.96906293150627665</v>
      </c>
      <c r="BU26" s="3">
        <f t="shared" si="45"/>
        <v>1.6143108453773847</v>
      </c>
      <c r="BV26" s="3">
        <f t="shared" si="46"/>
        <v>19.371730144528616</v>
      </c>
      <c r="BW26" s="3">
        <f t="shared" si="70"/>
        <v>20.986040989906002</v>
      </c>
      <c r="BX26" s="18">
        <f t="shared" si="48"/>
        <v>0.14378662709515111</v>
      </c>
      <c r="BY26" s="18">
        <f t="shared" si="71"/>
        <v>157.29987645939266</v>
      </c>
      <c r="BZ26" s="39">
        <f t="shared" si="72"/>
        <v>0.1231515916004516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10.156358847396545</v>
      </c>
      <c r="H27" s="47">
        <f t="shared" si="1"/>
        <v>113995.91549295773</v>
      </c>
      <c r="I27" s="37">
        <v>2.0179</v>
      </c>
      <c r="J27" s="33">
        <v>0.03</v>
      </c>
      <c r="K27" s="33">
        <v>1.417</v>
      </c>
      <c r="L27" s="3">
        <f t="shared" si="2"/>
        <v>1.0037735189652004</v>
      </c>
      <c r="M27" s="3">
        <f t="shared" si="3"/>
        <v>4.3548190401524911</v>
      </c>
      <c r="N27" s="3">
        <f t="shared" si="4"/>
        <v>0</v>
      </c>
      <c r="O27" s="3">
        <f t="shared" si="52"/>
        <v>4.3548190401524911</v>
      </c>
      <c r="P27" s="18">
        <f t="shared" si="6"/>
        <v>0</v>
      </c>
      <c r="Q27" s="18">
        <f t="shared" si="53"/>
        <v>245.86631884458109</v>
      </c>
      <c r="R27" s="39">
        <f t="shared" si="54"/>
        <v>0</v>
      </c>
      <c r="S27" s="37">
        <v>1.9096</v>
      </c>
      <c r="T27" s="33">
        <v>3.2000000000000001E-2</v>
      </c>
      <c r="U27" s="33">
        <v>1.401</v>
      </c>
      <c r="V27" s="3">
        <f t="shared" si="9"/>
        <v>0.99243944959085784</v>
      </c>
      <c r="W27" s="3">
        <f t="shared" si="10"/>
        <v>3.8123451672331572</v>
      </c>
      <c r="X27" s="3">
        <f t="shared" si="11"/>
        <v>7.6246903344663144</v>
      </c>
      <c r="Y27" s="3">
        <f t="shared" si="55"/>
        <v>11.437035501699471</v>
      </c>
      <c r="Z27" s="18">
        <f t="shared" si="13"/>
        <v>4.7312116724534253E-2</v>
      </c>
      <c r="AA27" s="18">
        <f t="shared" si="56"/>
        <v>235.29110841888183</v>
      </c>
      <c r="AB27" s="39">
        <f t="shared" si="57"/>
        <v>3.2405348360603166E-2</v>
      </c>
      <c r="AC27" s="37">
        <v>1.7758</v>
      </c>
      <c r="AD27" s="33">
        <v>3.3000000000000002E-2</v>
      </c>
      <c r="AE27" s="33">
        <v>1.387</v>
      </c>
      <c r="AF27" s="3">
        <f t="shared" si="16"/>
        <v>0.98252213888830819</v>
      </c>
      <c r="AG27" s="3">
        <f t="shared" si="17"/>
        <v>3.2312618815343601</v>
      </c>
      <c r="AH27" s="3">
        <f t="shared" si="18"/>
        <v>12.92504752613744</v>
      </c>
      <c r="AI27" s="3">
        <f t="shared" si="58"/>
        <v>16.156309407671799</v>
      </c>
      <c r="AJ27" s="18">
        <f t="shared" si="20"/>
        <v>9.5640753150992464E-2</v>
      </c>
      <c r="AK27" s="18">
        <f t="shared" si="59"/>
        <v>222.22588999821184</v>
      </c>
      <c r="AL27" s="39">
        <f t="shared" si="60"/>
        <v>5.8161753908338235E-2</v>
      </c>
      <c r="AM27" s="37">
        <v>1.6589</v>
      </c>
      <c r="AN27" s="33">
        <v>2.3E-2</v>
      </c>
      <c r="AO27" s="33">
        <v>1.381</v>
      </c>
      <c r="AP27" s="3">
        <f t="shared" si="23"/>
        <v>0.97827186287292978</v>
      </c>
      <c r="AQ27" s="3">
        <f t="shared" si="24"/>
        <v>2.7954961814692583</v>
      </c>
      <c r="AR27" s="3">
        <f t="shared" si="25"/>
        <v>16.772977088815548</v>
      </c>
      <c r="AS27" s="3">
        <f t="shared" si="61"/>
        <v>19.568473270284805</v>
      </c>
      <c r="AT27" s="18">
        <f t="shared" si="27"/>
        <v>9.9124857876401559E-2</v>
      </c>
      <c r="AU27" s="18">
        <f t="shared" si="62"/>
        <v>210.81091217028717</v>
      </c>
      <c r="AV27" s="39">
        <f t="shared" si="63"/>
        <v>7.9564083832941279E-2</v>
      </c>
      <c r="AW27" s="37">
        <v>1.5497000000000001</v>
      </c>
      <c r="AX27" s="33">
        <v>2.5999999999999999E-2</v>
      </c>
      <c r="AY27" s="33">
        <v>1.375</v>
      </c>
      <c r="AZ27" s="3">
        <f t="shared" si="30"/>
        <v>0.97402158685755147</v>
      </c>
      <c r="BA27" s="3">
        <f t="shared" si="31"/>
        <v>2.4184203819188377</v>
      </c>
      <c r="BB27" s="3">
        <f t="shared" si="32"/>
        <v>19.347363055350701</v>
      </c>
      <c r="BC27" s="3">
        <f t="shared" si="64"/>
        <v>21.76578343726954</v>
      </c>
      <c r="BD27" s="18">
        <f t="shared" si="34"/>
        <v>0.14811016487027892</v>
      </c>
      <c r="BE27" s="18">
        <f t="shared" si="65"/>
        <v>200.1478191094713</v>
      </c>
      <c r="BF27" s="39">
        <f t="shared" si="66"/>
        <v>9.6665370331957587E-2</v>
      </c>
      <c r="BG27" s="37">
        <v>1.4269000000000001</v>
      </c>
      <c r="BH27" s="33">
        <v>1.9E-2</v>
      </c>
      <c r="BI27" s="33">
        <v>1.373</v>
      </c>
      <c r="BJ27" s="3">
        <f t="shared" si="37"/>
        <v>0.97260482818575866</v>
      </c>
      <c r="BK27" s="3">
        <f t="shared" si="38"/>
        <v>2.0443689785288437</v>
      </c>
      <c r="BL27" s="3">
        <f t="shared" si="39"/>
        <v>20.443689785288438</v>
      </c>
      <c r="BM27" s="3">
        <f t="shared" si="67"/>
        <v>22.488058763817282</v>
      </c>
      <c r="BN27" s="18">
        <f t="shared" si="41"/>
        <v>0.13489964584470787</v>
      </c>
      <c r="BO27" s="18">
        <f t="shared" si="68"/>
        <v>188.15672178467105</v>
      </c>
      <c r="BP27" s="39">
        <f t="shared" si="69"/>
        <v>0.10865245520531792</v>
      </c>
      <c r="BQ27" s="37">
        <v>1.2667999999999999</v>
      </c>
      <c r="BR27" s="33">
        <v>1.6E-2</v>
      </c>
      <c r="BS27" s="33">
        <v>1.3819999999999999</v>
      </c>
      <c r="BT27" s="3">
        <f t="shared" si="44"/>
        <v>0.97898024220882618</v>
      </c>
      <c r="BU27" s="3">
        <f t="shared" si="45"/>
        <v>1.6325381067953253</v>
      </c>
      <c r="BV27" s="3">
        <f t="shared" si="46"/>
        <v>19.590457281543902</v>
      </c>
      <c r="BW27" s="3">
        <f t="shared" si="70"/>
        <v>21.222995388339228</v>
      </c>
      <c r="BX27" s="18">
        <f t="shared" si="48"/>
        <v>0.13811264701259476</v>
      </c>
      <c r="BY27" s="18">
        <f t="shared" si="71"/>
        <v>172.52337747114893</v>
      </c>
      <c r="BZ27" s="39">
        <f t="shared" si="72"/>
        <v>0.11355247948829435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10.475089707192451</v>
      </c>
      <c r="H28" s="49">
        <f t="shared" si="1"/>
        <v>117573.38028169014</v>
      </c>
      <c r="I28" s="38">
        <v>2.0102000000000002</v>
      </c>
      <c r="J28" s="34">
        <v>3.7999999999999999E-2</v>
      </c>
      <c r="K28" s="34">
        <v>1.403</v>
      </c>
      <c r="L28" s="41">
        <f t="shared" si="2"/>
        <v>0.99385620826265064</v>
      </c>
      <c r="M28" s="41">
        <f t="shared" si="3"/>
        <v>4.2366736460099377</v>
      </c>
      <c r="N28" s="41">
        <f t="shared" si="4"/>
        <v>0</v>
      </c>
      <c r="O28" s="41">
        <f t="shared" si="52"/>
        <v>4.2366736460099377</v>
      </c>
      <c r="P28" s="40">
        <f t="shared" si="6"/>
        <v>0</v>
      </c>
      <c r="Q28" s="40">
        <f t="shared" si="53"/>
        <v>268.92304973468759</v>
      </c>
      <c r="R28" s="42">
        <f t="shared" si="54"/>
        <v>0</v>
      </c>
      <c r="S28" s="38">
        <v>1.9014</v>
      </c>
      <c r="T28" s="34">
        <v>2.8000000000000001E-2</v>
      </c>
      <c r="U28" s="34">
        <v>1.4</v>
      </c>
      <c r="V28" s="41">
        <f t="shared" si="9"/>
        <v>0.99173107025496143</v>
      </c>
      <c r="W28" s="41">
        <f t="shared" si="10"/>
        <v>3.7742805794867778</v>
      </c>
      <c r="X28" s="41">
        <f t="shared" si="11"/>
        <v>7.5485611589735555</v>
      </c>
      <c r="Y28" s="41">
        <f t="shared" si="55"/>
        <v>11.322841738460333</v>
      </c>
      <c r="Z28" s="40">
        <f t="shared" si="13"/>
        <v>4.1339025292210584E-2</v>
      </c>
      <c r="AA28" s="40">
        <f t="shared" si="56"/>
        <v>257.26707498720367</v>
      </c>
      <c r="AB28" s="42">
        <f t="shared" si="57"/>
        <v>2.9341341714049562E-2</v>
      </c>
      <c r="AC28" s="38">
        <v>1.7795000000000001</v>
      </c>
      <c r="AD28" s="34">
        <v>2.5000000000000001E-2</v>
      </c>
      <c r="AE28" s="34">
        <v>1.397</v>
      </c>
      <c r="AF28" s="41">
        <f t="shared" si="16"/>
        <v>0.98960593224727222</v>
      </c>
      <c r="AG28" s="41">
        <f t="shared" si="17"/>
        <v>3.2916975848037624</v>
      </c>
      <c r="AH28" s="41">
        <f t="shared" si="18"/>
        <v>13.16679033921505</v>
      </c>
      <c r="AI28" s="41">
        <f t="shared" si="58"/>
        <v>16.458487924018812</v>
      </c>
      <c r="AJ28" s="40">
        <f t="shared" si="20"/>
        <v>7.3503656898237818E-2</v>
      </c>
      <c r="AK28" s="40">
        <f t="shared" si="59"/>
        <v>244.20766945670474</v>
      </c>
      <c r="AL28" s="42">
        <f t="shared" si="60"/>
        <v>5.3916367035104003E-2</v>
      </c>
      <c r="AM28" s="38">
        <v>1.6682999999999999</v>
      </c>
      <c r="AN28" s="34">
        <v>0.02</v>
      </c>
      <c r="AO28" s="34">
        <v>1.393</v>
      </c>
      <c r="AP28" s="41">
        <f t="shared" si="23"/>
        <v>0.98677241490368661</v>
      </c>
      <c r="AQ28" s="41">
        <f t="shared" si="24"/>
        <v>2.8766144940949543</v>
      </c>
      <c r="AR28" s="41">
        <f t="shared" si="25"/>
        <v>17.259686964569724</v>
      </c>
      <c r="AS28" s="41">
        <f t="shared" si="61"/>
        <v>20.136301458664679</v>
      </c>
      <c r="AT28" s="40">
        <f t="shared" si="27"/>
        <v>8.7700003960544559E-2</v>
      </c>
      <c r="AU28" s="40">
        <f t="shared" si="62"/>
        <v>232.29457761920284</v>
      </c>
      <c r="AV28" s="42">
        <f t="shared" si="63"/>
        <v>7.4300860319104309E-2</v>
      </c>
      <c r="AW28" s="38">
        <v>1.5375000000000001</v>
      </c>
      <c r="AX28" s="34">
        <v>2.1999999999999999E-2</v>
      </c>
      <c r="AY28" s="34">
        <v>1.3839999999999999</v>
      </c>
      <c r="AZ28" s="41">
        <f t="shared" si="30"/>
        <v>0.98039700088061899</v>
      </c>
      <c r="BA28" s="41">
        <f t="shared" si="31"/>
        <v>2.4117570740598975</v>
      </c>
      <c r="BB28" s="41">
        <f t="shared" si="32"/>
        <v>19.29405659247918</v>
      </c>
      <c r="BC28" s="41">
        <f t="shared" si="64"/>
        <v>21.705813666539079</v>
      </c>
      <c r="BD28" s="40">
        <f t="shared" si="34"/>
        <v>0.12696995981505566</v>
      </c>
      <c r="BE28" s="40">
        <f t="shared" si="65"/>
        <v>218.28169621322044</v>
      </c>
      <c r="BF28" s="42">
        <f t="shared" si="66"/>
        <v>8.8390629755930109E-2</v>
      </c>
      <c r="BG28" s="38">
        <v>1.4053</v>
      </c>
      <c r="BH28" s="34">
        <v>2.1999999999999999E-2</v>
      </c>
      <c r="BI28" s="34">
        <v>1.383</v>
      </c>
      <c r="BJ28" s="41">
        <f t="shared" si="37"/>
        <v>0.97968862154472258</v>
      </c>
      <c r="BK28" s="41">
        <f t="shared" si="38"/>
        <v>2.0119333270820148</v>
      </c>
      <c r="BL28" s="41">
        <f t="shared" si="39"/>
        <v>20.119333270820146</v>
      </c>
      <c r="BM28" s="41">
        <f t="shared" si="67"/>
        <v>22.131266597902162</v>
      </c>
      <c r="BN28" s="40">
        <f t="shared" si="41"/>
        <v>0.15848317937654205</v>
      </c>
      <c r="BO28" s="40">
        <f t="shared" si="68"/>
        <v>204.11882983806083</v>
      </c>
      <c r="BP28" s="42">
        <f t="shared" si="69"/>
        <v>9.8566767636194888E-2</v>
      </c>
      <c r="BQ28" s="38">
        <v>1.2408999999999999</v>
      </c>
      <c r="BR28" s="34">
        <v>2.1000000000000001E-2</v>
      </c>
      <c r="BS28" s="34">
        <v>1.385</v>
      </c>
      <c r="BT28" s="41">
        <f t="shared" si="44"/>
        <v>0.98110538021651539</v>
      </c>
      <c r="BU28" s="41">
        <f t="shared" si="45"/>
        <v>1.5732735735838197</v>
      </c>
      <c r="BV28" s="41">
        <f t="shared" si="46"/>
        <v>18.879282883005835</v>
      </c>
      <c r="BW28" s="41">
        <f t="shared" si="70"/>
        <v>20.452556456589654</v>
      </c>
      <c r="BX28" s="40">
        <f t="shared" si="48"/>
        <v>0.18206070564294799</v>
      </c>
      <c r="BY28" s="40">
        <f t="shared" si="71"/>
        <v>186.50630917182599</v>
      </c>
      <c r="BZ28" s="42">
        <f t="shared" si="72"/>
        <v>0.10122597442863224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7" t="s">
        <v>19</v>
      </c>
      <c r="F31" s="78"/>
      <c r="G31" s="78"/>
      <c r="H31" s="79"/>
      <c r="I31" s="74" t="s">
        <v>21</v>
      </c>
      <c r="J31" s="72"/>
      <c r="K31" s="72"/>
      <c r="L31" s="72"/>
      <c r="M31" s="72"/>
      <c r="N31" s="71">
        <v>0</v>
      </c>
      <c r="O31" s="71"/>
      <c r="P31" s="57"/>
      <c r="Q31" s="57"/>
      <c r="R31" s="58"/>
      <c r="S31" s="74" t="s">
        <v>21</v>
      </c>
      <c r="T31" s="72"/>
      <c r="U31" s="72"/>
      <c r="V31" s="72"/>
      <c r="W31" s="72"/>
      <c r="X31" s="71">
        <v>0.04</v>
      </c>
      <c r="Y31" s="71"/>
      <c r="Z31" s="57"/>
      <c r="AA31" s="57"/>
      <c r="AB31" s="58"/>
      <c r="AC31" s="74" t="s">
        <v>21</v>
      </c>
      <c r="AD31" s="72"/>
      <c r="AE31" s="72"/>
      <c r="AF31" s="72"/>
      <c r="AG31" s="72"/>
      <c r="AH31" s="71">
        <v>0.08</v>
      </c>
      <c r="AI31" s="71"/>
      <c r="AJ31" s="57"/>
      <c r="AK31" s="57"/>
      <c r="AL31" s="58"/>
      <c r="AM31" s="74" t="s">
        <v>21</v>
      </c>
      <c r="AN31" s="72"/>
      <c r="AO31" s="72"/>
      <c r="AP31" s="72"/>
      <c r="AQ31" s="72"/>
      <c r="AR31" s="71">
        <v>0.12</v>
      </c>
      <c r="AS31" s="71"/>
      <c r="AT31" s="57"/>
      <c r="AU31" s="57"/>
      <c r="AV31" s="58"/>
      <c r="AW31" s="74" t="s">
        <v>21</v>
      </c>
      <c r="AX31" s="72"/>
      <c r="AY31" s="72"/>
      <c r="AZ31" s="72"/>
      <c r="BA31" s="72"/>
      <c r="BB31" s="71">
        <v>0.16</v>
      </c>
      <c r="BC31" s="71"/>
      <c r="BD31" s="57"/>
      <c r="BE31" s="57"/>
      <c r="BF31" s="58"/>
      <c r="BG31" s="74" t="s">
        <v>21</v>
      </c>
      <c r="BH31" s="72"/>
      <c r="BI31" s="72"/>
      <c r="BJ31" s="72"/>
      <c r="BK31" s="72"/>
      <c r="BL31" s="71">
        <v>0.2</v>
      </c>
      <c r="BM31" s="71"/>
      <c r="BN31" s="57"/>
      <c r="BO31" s="57"/>
      <c r="BP31" s="58"/>
      <c r="BQ31" s="74" t="s">
        <v>21</v>
      </c>
      <c r="BR31" s="72"/>
      <c r="BS31" s="72"/>
      <c r="BT31" s="72"/>
      <c r="BU31" s="72"/>
      <c r="BV31" s="71">
        <v>0.24</v>
      </c>
      <c r="BW31" s="71"/>
      <c r="BX31" s="57"/>
      <c r="BY31" s="57"/>
      <c r="BZ31" s="58"/>
    </row>
    <row r="32" spans="2:78" ht="19.899999999999999" customHeight="1">
      <c r="B32" s="4" t="s">
        <v>1</v>
      </c>
      <c r="C32" s="5">
        <v>1000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2.5068182122948004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2.8255490720907073</v>
      </c>
      <c r="H34" s="46">
        <f t="shared" ref="H34:H58" si="87">F34*$C$37/$C$35</f>
        <v>31714.22535211268</v>
      </c>
      <c r="I34" s="54"/>
      <c r="J34" s="3"/>
      <c r="K34" s="3"/>
      <c r="L34" s="3">
        <f t="shared" ref="L34:L58" si="88">K34/$C$44</f>
        <v>0</v>
      </c>
      <c r="M34" s="3">
        <f t="shared" ref="M34:M58" si="89">4*PI()^2*$C$43*SQRT($C$41*$C$32)*($C$37*I34*K34)^2</f>
        <v>0</v>
      </c>
      <c r="N34" s="3">
        <f t="shared" ref="N34:N58" si="90">4*PI()^2*N$31*SQRT($C$41*$C$32)*($C$37*I34*K34)^2</f>
        <v>0</v>
      </c>
      <c r="O34" s="3">
        <f t="shared" si="73"/>
        <v>0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1.0512960116287153</v>
      </c>
      <c r="R34" s="39">
        <f t="shared" si="74"/>
        <v>0</v>
      </c>
      <c r="S34" s="54"/>
      <c r="T34" s="3"/>
      <c r="U34" s="3"/>
      <c r="V34" s="3">
        <f t="shared" ref="V34:V58" si="93">U34/$C$44</f>
        <v>0</v>
      </c>
      <c r="W34" s="3">
        <f t="shared" ref="W34:W58" si="94">4*PI()^2*$C$43*SQRT($C$41*$C$32)*($C$37*S34*U34)^2</f>
        <v>0</v>
      </c>
      <c r="X34" s="3">
        <f t="shared" ref="X34:X58" si="95">4*PI()^2*X$31*SQRT($C$41*$C$32)*($C$37*S34*U34)^2</f>
        <v>0</v>
      </c>
      <c r="Y34" s="3">
        <f t="shared" si="75"/>
        <v>0</v>
      </c>
      <c r="Z34" s="18">
        <f t="shared" ref="Z34:Z58" si="96">2*PI()^2*X$31*2*SQRT($C$32*$C$41)*T34*$C$37^2*U34^2/SQRT(2)</f>
        <v>0</v>
      </c>
      <c r="AA34" s="18">
        <f t="shared" ref="AA34:AA58" si="97">0.5926*0.5*$C$36*$F34^3*($C$37*S34*2+$C$37)*$C$38</f>
        <v>1.0512960116287153</v>
      </c>
      <c r="AB34" s="39">
        <f t="shared" si="76"/>
        <v>0</v>
      </c>
      <c r="AC34" s="54"/>
      <c r="AD34" s="3"/>
      <c r="AE34" s="3"/>
      <c r="AF34" s="3">
        <f t="shared" ref="AF34:AF58" si="98">AE34/$C$44</f>
        <v>0</v>
      </c>
      <c r="AG34" s="3">
        <f t="shared" ref="AG34:AG58" si="99">4*PI()^2*$C$43*SQRT($C$41*$C$32)*($C$37*AC34*AE34)^2</f>
        <v>0</v>
      </c>
      <c r="AH34" s="3">
        <f t="shared" ref="AH34:AH58" si="100">4*PI()^2*AH$31*SQRT($C$41*$C$32)*($C$37*AC34*AE34)^2</f>
        <v>0</v>
      </c>
      <c r="AI34" s="3">
        <f t="shared" si="77"/>
        <v>0</v>
      </c>
      <c r="AJ34" s="18">
        <f t="shared" ref="AJ34:AJ58" si="101">2*PI()^2*AH$31*2*SQRT($C$32*$C$41)*AD34*$C$37^2*AE34^2/SQRT(2)</f>
        <v>0</v>
      </c>
      <c r="AK34" s="18">
        <f t="shared" ref="AK34:AK58" si="102">0.5926*0.5*$C$36*$F34^3*($C$37*AC34*2+$C$37)*$C$38</f>
        <v>1.0512960116287153</v>
      </c>
      <c r="AL34" s="39">
        <f t="shared" si="78"/>
        <v>0</v>
      </c>
      <c r="AM34" s="54"/>
      <c r="AN34" s="3"/>
      <c r="AO34" s="3"/>
      <c r="AP34" s="3">
        <f t="shared" ref="AP34:AP58" si="103">AO34/$C$44</f>
        <v>0</v>
      </c>
      <c r="AQ34" s="3">
        <f t="shared" ref="AQ34:AQ58" si="104">4*PI()^2*$C$43*SQRT($C$41*$C$32)*($C$37*AM34*AO34)^2</f>
        <v>0</v>
      </c>
      <c r="AR34" s="3">
        <f t="shared" ref="AR34:AR58" si="105">4*PI()^2*AR$31*SQRT($C$41*$C$32)*($C$37*AM34*AO34)^2</f>
        <v>0</v>
      </c>
      <c r="AS34" s="3">
        <f t="shared" si="79"/>
        <v>0</v>
      </c>
      <c r="AT34" s="18">
        <f t="shared" ref="AT34:AT58" si="106">2*PI()^2*AR$31*2*SQRT($C$32*$C$41)*AN34*$C$37^2*AO34^2/SQRT(2)</f>
        <v>0</v>
      </c>
      <c r="AU34" s="18">
        <f t="shared" ref="AU34:AU58" si="107">0.5926*0.5*$C$36*$F34^3*($C$37*AM34*2+$C$37)*$C$38</f>
        <v>1.0512960116287153</v>
      </c>
      <c r="AV34" s="39">
        <f t="shared" si="80"/>
        <v>0</v>
      </c>
      <c r="AW34" s="54"/>
      <c r="AX34" s="3"/>
      <c r="AY34" s="3"/>
      <c r="AZ34" s="3">
        <f t="shared" ref="AZ34:AZ58" si="108">AY34/$C$44</f>
        <v>0</v>
      </c>
      <c r="BA34" s="3">
        <f t="shared" ref="BA34:BA58" si="109">4*PI()^2*$C$43*SQRT($C$41*$C$32)*($C$37*AW34*AY34)^2</f>
        <v>0</v>
      </c>
      <c r="BB34" s="3">
        <f t="shared" ref="BB34:BB58" si="110">4*PI()^2*BB$31*SQRT($C$41*$C$32)*($C$37*AW34*AY34)^2</f>
        <v>0</v>
      </c>
      <c r="BC34" s="3">
        <f t="shared" si="81"/>
        <v>0</v>
      </c>
      <c r="BD34" s="18">
        <f t="shared" ref="BD34:BD58" si="111">2*PI()^2*BB$31*2*SQRT($C$32*$C$41)*AX34*$C$37^2*AY34^2/SQRT(2)</f>
        <v>0</v>
      </c>
      <c r="BE34" s="18">
        <f t="shared" ref="BE34:BE58" si="112">0.5926*0.5*$C$36*$F34^3*($C$37*AW34*2+$C$37)*$C$38</f>
        <v>1.0512960116287153</v>
      </c>
      <c r="BF34" s="39">
        <f t="shared" si="82"/>
        <v>0</v>
      </c>
      <c r="BG34" s="54"/>
      <c r="BH34" s="3"/>
      <c r="BI34" s="3"/>
      <c r="BJ34" s="3">
        <f t="shared" ref="BJ34:BJ58" si="113">BI34/$C$44</f>
        <v>0</v>
      </c>
      <c r="BK34" s="3">
        <f t="shared" ref="BK34:BK58" si="114">4*PI()^2*$C$43*SQRT($C$41*$C$32)*($C$37*BG34*BI34)^2</f>
        <v>0</v>
      </c>
      <c r="BL34" s="3">
        <f t="shared" ref="BL34:BL58" si="115">4*PI()^2*BL$31*SQRT($C$41*$C$32)*($C$37*BG34*BI34)^2</f>
        <v>0</v>
      </c>
      <c r="BM34" s="3">
        <f t="shared" si="83"/>
        <v>0</v>
      </c>
      <c r="BN34" s="18">
        <f t="shared" ref="BN34:BN58" si="116">2*PI()^2*BL$31*2*SQRT($C$32*$C$41)*BH34*$C$37^2*BI34^2/SQRT(2)</f>
        <v>0</v>
      </c>
      <c r="BO34" s="18">
        <f t="shared" ref="BO34:BO58" si="117">0.5926*0.5*$C$36*$F34^3*($C$37*BG34*2+$C$37)*$C$38</f>
        <v>1.0512960116287153</v>
      </c>
      <c r="BP34" s="39">
        <f t="shared" si="84"/>
        <v>0</v>
      </c>
      <c r="BQ34" s="54"/>
      <c r="BR34" s="3"/>
      <c r="BS34" s="3"/>
      <c r="BT34" s="3">
        <f t="shared" ref="BT34:BT58" si="118">BS34/$C$44</f>
        <v>0</v>
      </c>
      <c r="BU34" s="3">
        <f t="shared" ref="BU34:BU58" si="119">4*PI()^2*$C$43*SQRT($C$41*$C$32)*($C$37*BQ34*BS34)^2</f>
        <v>0</v>
      </c>
      <c r="BV34" s="3">
        <f t="shared" ref="BV34:BV58" si="120">4*PI()^2*BV$31*SQRT($C$41*$C$32)*($C$37*BQ34*BS34)^2</f>
        <v>0</v>
      </c>
      <c r="BW34" s="3">
        <f t="shared" si="85"/>
        <v>0</v>
      </c>
      <c r="BX34" s="18">
        <f t="shared" ref="BX34:BX58" si="121">2*PI()^2*BV$31*2*SQRT($C$32*$C$41)*BR34*$C$37^2*BS34^2/SQRT(2)</f>
        <v>0</v>
      </c>
      <c r="BY34" s="18">
        <f t="shared" ref="BY34:BY58" si="122">0.5926*0.5*$C$36*$F34^3*($C$37*BQ34*2+$C$37)*$C$38</f>
        <v>1.0512960116287153</v>
      </c>
      <c r="BZ34" s="39">
        <f t="shared" si="86"/>
        <v>0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3.1442799318866128</v>
      </c>
      <c r="H35" s="46">
        <f t="shared" si="87"/>
        <v>35291.690140845072</v>
      </c>
      <c r="I35" s="36">
        <v>0.24790000000000001</v>
      </c>
      <c r="J35" s="32">
        <v>4.2000000000000003E-2</v>
      </c>
      <c r="K35" s="32">
        <v>1.4419999999999999</v>
      </c>
      <c r="L35" s="3">
        <f t="shared" si="88"/>
        <v>1.0214830023626102</v>
      </c>
      <c r="M35" s="3">
        <f t="shared" si="89"/>
        <v>6.8063567131264602E-2</v>
      </c>
      <c r="N35" s="3">
        <f t="shared" si="90"/>
        <v>0</v>
      </c>
      <c r="O35" s="3">
        <f t="shared" si="73"/>
        <v>6.8063567131264602E-2</v>
      </c>
      <c r="P35" s="18">
        <f t="shared" si="91"/>
        <v>0</v>
      </c>
      <c r="Q35" s="18">
        <f t="shared" si="92"/>
        <v>2.1669734715469935</v>
      </c>
      <c r="R35" s="39">
        <f>N35/Q35</f>
        <v>0</v>
      </c>
      <c r="S35" s="36">
        <v>0.19059999999999999</v>
      </c>
      <c r="T35" s="32">
        <v>3.9E-2</v>
      </c>
      <c r="U35" s="32">
        <v>1.278</v>
      </c>
      <c r="V35" s="3">
        <f t="shared" si="93"/>
        <v>0.90530879127560049</v>
      </c>
      <c r="W35" s="3">
        <f t="shared" si="94"/>
        <v>3.1603751054664932E-2</v>
      </c>
      <c r="X35" s="3">
        <f t="shared" si="95"/>
        <v>6.3207502109329863E-2</v>
      </c>
      <c r="Y35" s="3">
        <f t="shared" si="75"/>
        <v>9.4811253163994802E-2</v>
      </c>
      <c r="Z35" s="18">
        <f t="shared" si="96"/>
        <v>4.7981347937848993E-2</v>
      </c>
      <c r="AA35" s="18">
        <f t="shared" si="97"/>
        <v>2.000951837746161</v>
      </c>
      <c r="AB35" s="39">
        <f t="shared" si="76"/>
        <v>3.158871738788363E-2</v>
      </c>
      <c r="AC35" s="36">
        <v>0.1724</v>
      </c>
      <c r="AD35" s="32">
        <v>2.4E-2</v>
      </c>
      <c r="AE35" s="32">
        <v>1.534</v>
      </c>
      <c r="AF35" s="3">
        <f t="shared" si="98"/>
        <v>1.0866539012650791</v>
      </c>
      <c r="AG35" s="3">
        <f t="shared" si="99"/>
        <v>3.7252581551048283E-2</v>
      </c>
      <c r="AH35" s="3">
        <f t="shared" si="100"/>
        <v>0.14901032620419313</v>
      </c>
      <c r="AI35" s="3">
        <f t="shared" si="77"/>
        <v>0.1862629077552414</v>
      </c>
      <c r="AJ35" s="18">
        <f t="shared" si="101"/>
        <v>8.5082077609781745E-2</v>
      </c>
      <c r="AK35" s="18">
        <f t="shared" si="102"/>
        <v>1.9482189627867343</v>
      </c>
      <c r="AL35" s="39">
        <f t="shared" si="78"/>
        <v>7.6485410033710288E-2</v>
      </c>
      <c r="AM35" s="36"/>
      <c r="AN35" s="32"/>
      <c r="AO35" s="32"/>
      <c r="AP35" s="3">
        <f t="shared" si="103"/>
        <v>0</v>
      </c>
      <c r="AQ35" s="3">
        <f t="shared" si="104"/>
        <v>0</v>
      </c>
      <c r="AR35" s="3">
        <f t="shared" si="105"/>
        <v>0</v>
      </c>
      <c r="AS35" s="3">
        <f t="shared" si="79"/>
        <v>0</v>
      </c>
      <c r="AT35" s="18">
        <f t="shared" si="106"/>
        <v>0</v>
      </c>
      <c r="AU35" s="18">
        <f t="shared" si="107"/>
        <v>1.4487053560282079</v>
      </c>
      <c r="AV35" s="39">
        <f t="shared" si="80"/>
        <v>0</v>
      </c>
      <c r="AW35" s="36"/>
      <c r="AX35" s="32"/>
      <c r="AY35" s="32"/>
      <c r="AZ35" s="3">
        <f t="shared" si="108"/>
        <v>0</v>
      </c>
      <c r="BA35" s="3">
        <f t="shared" si="109"/>
        <v>0</v>
      </c>
      <c r="BB35" s="3">
        <f t="shared" si="110"/>
        <v>0</v>
      </c>
      <c r="BC35" s="3">
        <f t="shared" si="81"/>
        <v>0</v>
      </c>
      <c r="BD35" s="18">
        <f t="shared" si="111"/>
        <v>0</v>
      </c>
      <c r="BE35" s="18">
        <f t="shared" si="112"/>
        <v>1.4487053560282079</v>
      </c>
      <c r="BF35" s="39">
        <f t="shared" si="82"/>
        <v>0</v>
      </c>
      <c r="BG35" s="36"/>
      <c r="BH35" s="32"/>
      <c r="BI35" s="32"/>
      <c r="BJ35" s="3">
        <f t="shared" si="113"/>
        <v>0</v>
      </c>
      <c r="BK35" s="3">
        <f t="shared" si="114"/>
        <v>0</v>
      </c>
      <c r="BL35" s="3">
        <f t="shared" si="115"/>
        <v>0</v>
      </c>
      <c r="BM35" s="3">
        <f t="shared" si="83"/>
        <v>0</v>
      </c>
      <c r="BN35" s="18">
        <f t="shared" si="116"/>
        <v>0</v>
      </c>
      <c r="BO35" s="18">
        <f t="shared" si="117"/>
        <v>1.4487053560282079</v>
      </c>
      <c r="BP35" s="39">
        <f t="shared" si="84"/>
        <v>0</v>
      </c>
      <c r="BQ35" s="36"/>
      <c r="BR35" s="32"/>
      <c r="BS35" s="32"/>
      <c r="BT35" s="3">
        <f t="shared" si="118"/>
        <v>0</v>
      </c>
      <c r="BU35" s="3">
        <f t="shared" si="119"/>
        <v>0</v>
      </c>
      <c r="BV35" s="3">
        <f t="shared" si="120"/>
        <v>0</v>
      </c>
      <c r="BW35" s="3">
        <f t="shared" si="85"/>
        <v>0</v>
      </c>
      <c r="BX35" s="18">
        <f t="shared" si="121"/>
        <v>0</v>
      </c>
      <c r="BY35" s="18">
        <f t="shared" si="122"/>
        <v>1.4487053560282079</v>
      </c>
      <c r="BZ35" s="39">
        <f t="shared" si="86"/>
        <v>0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3.4630107916825184</v>
      </c>
      <c r="H36" s="46">
        <f t="shared" si="87"/>
        <v>38869.15492957746</v>
      </c>
      <c r="I36" s="35">
        <v>0.29089999999999999</v>
      </c>
      <c r="J36" s="31">
        <v>5.8000000000000003E-2</v>
      </c>
      <c r="K36" s="31">
        <v>1.367</v>
      </c>
      <c r="L36" s="3">
        <f t="shared" si="88"/>
        <v>0.96835455217038025</v>
      </c>
      <c r="M36" s="3">
        <f t="shared" si="89"/>
        <v>8.4227828377908209E-2</v>
      </c>
      <c r="N36" s="3">
        <f t="shared" si="90"/>
        <v>0</v>
      </c>
      <c r="O36" s="3">
        <f t="shared" si="73"/>
        <v>8.4227828377908209E-2</v>
      </c>
      <c r="P36" s="18">
        <f t="shared" si="91"/>
        <v>0</v>
      </c>
      <c r="Q36" s="18">
        <f t="shared" si="92"/>
        <v>3.0614668427709866</v>
      </c>
      <c r="R36" s="39">
        <f t="shared" ref="R36:R58" si="125">N36/Q36</f>
        <v>0</v>
      </c>
      <c r="S36" s="35">
        <v>0.26179999999999998</v>
      </c>
      <c r="T36" s="31">
        <v>5.2999999999999999E-2</v>
      </c>
      <c r="U36" s="31">
        <v>1.298</v>
      </c>
      <c r="V36" s="3">
        <f t="shared" si="93"/>
        <v>0.91947637799352855</v>
      </c>
      <c r="W36" s="3">
        <f t="shared" si="94"/>
        <v>6.1506328193496967E-2</v>
      </c>
      <c r="X36" s="3">
        <f t="shared" si="95"/>
        <v>0.12301265638699393</v>
      </c>
      <c r="Y36" s="3">
        <f t="shared" si="75"/>
        <v>0.1845189845804909</v>
      </c>
      <c r="Z36" s="18">
        <f t="shared" si="96"/>
        <v>6.7262248978245842E-2</v>
      </c>
      <c r="AA36" s="18">
        <f t="shared" si="97"/>
        <v>2.9488246817839645</v>
      </c>
      <c r="AB36" s="39">
        <f t="shared" si="76"/>
        <v>4.171582568027557E-2</v>
      </c>
      <c r="AC36" s="35">
        <v>0.2303</v>
      </c>
      <c r="AD36" s="31">
        <v>3.9E-2</v>
      </c>
      <c r="AE36" s="31">
        <v>1.2649999999999999</v>
      </c>
      <c r="AF36" s="3">
        <f t="shared" si="98"/>
        <v>0.89609985990894725</v>
      </c>
      <c r="AG36" s="3">
        <f t="shared" si="99"/>
        <v>4.5206414092454107E-2</v>
      </c>
      <c r="AH36" s="3">
        <f t="shared" si="100"/>
        <v>0.18082565636981643</v>
      </c>
      <c r="AI36" s="3">
        <f t="shared" si="77"/>
        <v>0.22603207046227053</v>
      </c>
      <c r="AJ36" s="18">
        <f t="shared" si="101"/>
        <v>9.4020332659653053E-2</v>
      </c>
      <c r="AK36" s="18">
        <f t="shared" si="102"/>
        <v>2.8268924456639923</v>
      </c>
      <c r="AL36" s="39">
        <f t="shared" si="78"/>
        <v>6.3966231416824684E-2</v>
      </c>
      <c r="AM36" s="35">
        <v>0.19350000000000001</v>
      </c>
      <c r="AN36" s="31">
        <v>0.03</v>
      </c>
      <c r="AO36" s="31">
        <v>1.25</v>
      </c>
      <c r="AP36" s="3">
        <f t="shared" si="103"/>
        <v>0.88547416987050132</v>
      </c>
      <c r="AQ36" s="3">
        <f t="shared" si="104"/>
        <v>3.1161122715782086E-2</v>
      </c>
      <c r="AR36" s="3">
        <f t="shared" si="105"/>
        <v>0.18696673629469251</v>
      </c>
      <c r="AS36" s="3">
        <f t="shared" si="79"/>
        <v>0.2181278590104746</v>
      </c>
      <c r="AT36" s="18">
        <f t="shared" si="106"/>
        <v>0.10592748600067629</v>
      </c>
      <c r="AU36" s="18">
        <f t="shared" si="107"/>
        <v>2.6844446269587552</v>
      </c>
      <c r="AV36" s="39">
        <f t="shared" si="80"/>
        <v>6.9648200010185998E-2</v>
      </c>
      <c r="AW36" s="35">
        <v>0.158</v>
      </c>
      <c r="AX36" s="31">
        <v>2.5000000000000001E-2</v>
      </c>
      <c r="AY36" s="31">
        <v>1.2210000000000001</v>
      </c>
      <c r="AZ36" s="3">
        <f t="shared" si="108"/>
        <v>0.86493116912950574</v>
      </c>
      <c r="BA36" s="3">
        <f t="shared" si="109"/>
        <v>1.982333104808787E-2</v>
      </c>
      <c r="BB36" s="3">
        <f t="shared" si="110"/>
        <v>0.15858664838470296</v>
      </c>
      <c r="BC36" s="3">
        <f t="shared" si="81"/>
        <v>0.17840997943279083</v>
      </c>
      <c r="BD36" s="18">
        <f t="shared" si="111"/>
        <v>0.1122994056225666</v>
      </c>
      <c r="BE36" s="18">
        <f t="shared" si="112"/>
        <v>2.5470289322838657</v>
      </c>
      <c r="BF36" s="39">
        <f t="shared" si="82"/>
        <v>6.2263387107464756E-2</v>
      </c>
      <c r="BG36" s="35">
        <v>0.1394</v>
      </c>
      <c r="BH36" s="31">
        <v>2.1999999999999999E-2</v>
      </c>
      <c r="BI36" s="31">
        <v>1.212</v>
      </c>
      <c r="BJ36" s="3">
        <f t="shared" si="113"/>
        <v>0.858555755106438</v>
      </c>
      <c r="BK36" s="3">
        <f t="shared" si="114"/>
        <v>1.5204142071078982E-2</v>
      </c>
      <c r="BL36" s="3">
        <f t="shared" si="115"/>
        <v>0.1520414207107898</v>
      </c>
      <c r="BM36" s="3">
        <f t="shared" si="83"/>
        <v>0.16724556278186878</v>
      </c>
      <c r="BN36" s="18">
        <f t="shared" si="116"/>
        <v>0.12171498630780812</v>
      </c>
      <c r="BO36" s="18">
        <f t="shared" si="117"/>
        <v>2.4750308500035008</v>
      </c>
      <c r="BP36" s="39">
        <f t="shared" si="84"/>
        <v>6.1430111350157413E-2</v>
      </c>
      <c r="BQ36" s="35">
        <v>0</v>
      </c>
      <c r="BR36" s="31">
        <v>0</v>
      </c>
      <c r="BS36" s="31">
        <v>0</v>
      </c>
      <c r="BT36" s="3">
        <f t="shared" si="118"/>
        <v>0</v>
      </c>
      <c r="BU36" s="3">
        <f t="shared" si="119"/>
        <v>0</v>
      </c>
      <c r="BV36" s="3">
        <f t="shared" si="120"/>
        <v>0</v>
      </c>
      <c r="BW36" s="3">
        <f t="shared" si="85"/>
        <v>0</v>
      </c>
      <c r="BX36" s="18">
        <f t="shared" si="121"/>
        <v>0</v>
      </c>
      <c r="BY36" s="18">
        <f t="shared" si="122"/>
        <v>1.9354323193646394</v>
      </c>
      <c r="BZ36" s="39">
        <f t="shared" si="86"/>
        <v>0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3.7817416514784248</v>
      </c>
      <c r="H37" s="46">
        <f t="shared" si="87"/>
        <v>42446.619718309856</v>
      </c>
      <c r="I37" s="35">
        <v>0.30640000000000001</v>
      </c>
      <c r="J37" s="31">
        <v>4.9000000000000002E-2</v>
      </c>
      <c r="K37" s="32">
        <v>1.2889999999999999</v>
      </c>
      <c r="L37" s="3">
        <f t="shared" si="88"/>
        <v>0.91310096397046092</v>
      </c>
      <c r="M37" s="3">
        <f t="shared" si="89"/>
        <v>8.3083443579329078E-2</v>
      </c>
      <c r="N37" s="3">
        <f t="shared" si="90"/>
        <v>0</v>
      </c>
      <c r="O37" s="3">
        <f t="shared" si="73"/>
        <v>8.3083443579329078E-2</v>
      </c>
      <c r="P37" s="18">
        <f t="shared" si="91"/>
        <v>0</v>
      </c>
      <c r="Q37" s="18">
        <f t="shared" si="92"/>
        <v>4.0651122232741477</v>
      </c>
      <c r="R37" s="39">
        <f t="shared" si="125"/>
        <v>0</v>
      </c>
      <c r="S37" s="35">
        <v>0.28149999999999997</v>
      </c>
      <c r="T37" s="31">
        <v>4.2999999999999997E-2</v>
      </c>
      <c r="U37" s="32">
        <v>1.2549999999999999</v>
      </c>
      <c r="V37" s="3">
        <f t="shared" si="93"/>
        <v>0.88901606654998322</v>
      </c>
      <c r="W37" s="3">
        <f t="shared" si="94"/>
        <v>6.6477607643143879E-2</v>
      </c>
      <c r="X37" s="3">
        <f t="shared" si="95"/>
        <v>0.13295521528628776</v>
      </c>
      <c r="Y37" s="3">
        <f t="shared" si="75"/>
        <v>0.19943282292943165</v>
      </c>
      <c r="Z37" s="18">
        <f t="shared" si="96"/>
        <v>5.1015487014707553E-2</v>
      </c>
      <c r="AA37" s="18">
        <f t="shared" si="97"/>
        <v>3.9395897848322745</v>
      </c>
      <c r="AB37" s="39">
        <f t="shared" si="76"/>
        <v>3.3748492241038805E-2</v>
      </c>
      <c r="AC37" s="35">
        <v>0.24610000000000001</v>
      </c>
      <c r="AD37" s="31">
        <v>3.5000000000000003E-2</v>
      </c>
      <c r="AE37" s="32">
        <v>1.246</v>
      </c>
      <c r="AF37" s="3">
        <f t="shared" si="98"/>
        <v>0.8826406525269157</v>
      </c>
      <c r="AG37" s="3">
        <f t="shared" si="99"/>
        <v>5.008301251235061E-2</v>
      </c>
      <c r="AH37" s="3">
        <f t="shared" si="100"/>
        <v>0.20033205004940244</v>
      </c>
      <c r="AI37" s="3">
        <f t="shared" si="77"/>
        <v>0.25041506256175305</v>
      </c>
      <c r="AJ37" s="18">
        <f t="shared" si="101"/>
        <v>8.1861604834900042E-2</v>
      </c>
      <c r="AK37" s="18">
        <f t="shared" si="102"/>
        <v>3.761136197649853</v>
      </c>
      <c r="AL37" s="39">
        <f t="shared" si="78"/>
        <v>5.3263705306545395E-2</v>
      </c>
      <c r="AM37" s="35">
        <v>0.23069999999999999</v>
      </c>
      <c r="AN37" s="31">
        <v>2.3E-2</v>
      </c>
      <c r="AO37" s="32">
        <v>1.254</v>
      </c>
      <c r="AP37" s="3">
        <f t="shared" si="103"/>
        <v>0.88830768721408693</v>
      </c>
      <c r="AQ37" s="3">
        <f t="shared" si="104"/>
        <v>4.4578083559560243E-2</v>
      </c>
      <c r="AR37" s="3">
        <f t="shared" si="105"/>
        <v>0.26746850135736144</v>
      </c>
      <c r="AS37" s="3">
        <f t="shared" si="79"/>
        <v>0.31204658491692167</v>
      </c>
      <c r="AT37" s="18">
        <f t="shared" si="106"/>
        <v>8.1731655066545242E-2</v>
      </c>
      <c r="AU37" s="18">
        <f t="shared" si="107"/>
        <v>3.6835038461637142</v>
      </c>
      <c r="AV37" s="39">
        <f t="shared" si="80"/>
        <v>7.2612521264481325E-2</v>
      </c>
      <c r="AW37" s="35">
        <v>0.22320000000000001</v>
      </c>
      <c r="AX37" s="31">
        <v>2.4E-2</v>
      </c>
      <c r="AY37" s="32">
        <v>1.256</v>
      </c>
      <c r="AZ37" s="3">
        <f t="shared" si="108"/>
        <v>0.88972444588587973</v>
      </c>
      <c r="BA37" s="3">
        <f t="shared" si="109"/>
        <v>4.1859958288506728E-2</v>
      </c>
      <c r="BB37" s="3">
        <f t="shared" si="110"/>
        <v>0.33487966630805382</v>
      </c>
      <c r="BC37" s="3">
        <f t="shared" si="81"/>
        <v>0.37673962459656057</v>
      </c>
      <c r="BD37" s="18">
        <f t="shared" si="111"/>
        <v>0.11407661913126427</v>
      </c>
      <c r="BE37" s="18">
        <f t="shared" si="112"/>
        <v>3.6456958827776083</v>
      </c>
      <c r="BF37" s="39">
        <f t="shared" si="82"/>
        <v>9.1856171517223029E-2</v>
      </c>
      <c r="BG37" s="35">
        <v>0.21379999999999999</v>
      </c>
      <c r="BH37" s="31">
        <v>0.02</v>
      </c>
      <c r="BI37" s="32">
        <v>1.2589999999999999</v>
      </c>
      <c r="BJ37" s="3">
        <f t="shared" si="113"/>
        <v>0.89184958389356883</v>
      </c>
      <c r="BK37" s="3">
        <f t="shared" si="114"/>
        <v>3.8592062891902368E-2</v>
      </c>
      <c r="BL37" s="3">
        <f t="shared" si="115"/>
        <v>0.38592062891902362</v>
      </c>
      <c r="BM37" s="3">
        <f t="shared" si="83"/>
        <v>0.42451269181092599</v>
      </c>
      <c r="BN37" s="18">
        <f t="shared" si="116"/>
        <v>0.11939814786662252</v>
      </c>
      <c r="BO37" s="18">
        <f t="shared" si="117"/>
        <v>3.5983099020003548</v>
      </c>
      <c r="BP37" s="39">
        <f t="shared" si="84"/>
        <v>0.10725052578280835</v>
      </c>
      <c r="BQ37" s="35">
        <v>0.1908</v>
      </c>
      <c r="BR37" s="31">
        <v>1.6E-2</v>
      </c>
      <c r="BS37" s="32">
        <v>1.2490000000000001</v>
      </c>
      <c r="BT37" s="3">
        <f t="shared" si="118"/>
        <v>0.88476579053460491</v>
      </c>
      <c r="BU37" s="3">
        <f t="shared" si="119"/>
        <v>3.0249120321529224E-2</v>
      </c>
      <c r="BV37" s="3">
        <f t="shared" si="120"/>
        <v>0.36298944385835069</v>
      </c>
      <c r="BW37" s="3">
        <f t="shared" si="85"/>
        <v>0.3932385641798799</v>
      </c>
      <c r="BX37" s="18">
        <f t="shared" si="121"/>
        <v>0.11280860780444399</v>
      </c>
      <c r="BY37" s="18">
        <f t="shared" si="122"/>
        <v>3.4823654809496292</v>
      </c>
      <c r="BZ37" s="39">
        <f t="shared" si="86"/>
        <v>0.10423645819030021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4.1004725112743312</v>
      </c>
      <c r="H38" s="46">
        <f t="shared" si="87"/>
        <v>46024.084507042258</v>
      </c>
      <c r="I38" s="35">
        <v>0.30599999999999999</v>
      </c>
      <c r="J38" s="31">
        <v>4.7E-2</v>
      </c>
      <c r="K38" s="31">
        <v>1.4379999999999999</v>
      </c>
      <c r="L38" s="3">
        <f t="shared" si="88"/>
        <v>1.0186494850190246</v>
      </c>
      <c r="M38" s="3">
        <f t="shared" si="89"/>
        <v>0.1031316003459313</v>
      </c>
      <c r="N38" s="3">
        <f t="shared" si="90"/>
        <v>0</v>
      </c>
      <c r="O38" s="3">
        <f t="shared" si="73"/>
        <v>0.1031316003459313</v>
      </c>
      <c r="P38" s="18">
        <f t="shared" si="91"/>
        <v>0</v>
      </c>
      <c r="Q38" s="18">
        <f t="shared" si="92"/>
        <v>5.1794447662704943</v>
      </c>
      <c r="R38" s="39">
        <f t="shared" si="125"/>
        <v>0</v>
      </c>
      <c r="S38" s="35">
        <v>0.25779999999999997</v>
      </c>
      <c r="T38" s="31">
        <v>4.2999999999999997E-2</v>
      </c>
      <c r="U38" s="31">
        <v>1.3220000000000001</v>
      </c>
      <c r="V38" s="3">
        <f t="shared" si="93"/>
        <v>0.93647748205504222</v>
      </c>
      <c r="W38" s="3">
        <f t="shared" si="94"/>
        <v>6.1867115550798012E-2</v>
      </c>
      <c r="X38" s="3">
        <f t="shared" si="95"/>
        <v>0.12373423110159602</v>
      </c>
      <c r="Y38" s="3">
        <f t="shared" si="75"/>
        <v>0.18560134665239403</v>
      </c>
      <c r="Z38" s="18">
        <f t="shared" si="96"/>
        <v>5.660795886275595E-2</v>
      </c>
      <c r="AA38" s="18">
        <f t="shared" si="97"/>
        <v>4.8697062579153609</v>
      </c>
      <c r="AB38" s="39">
        <f t="shared" si="76"/>
        <v>2.5408972235332436E-2</v>
      </c>
      <c r="AC38" s="35">
        <v>0.2351</v>
      </c>
      <c r="AD38" s="31">
        <v>0.03</v>
      </c>
      <c r="AE38" s="31">
        <v>1.276</v>
      </c>
      <c r="AF38" s="3">
        <f t="shared" si="98"/>
        <v>0.90389203260380768</v>
      </c>
      <c r="AG38" s="3">
        <f t="shared" si="99"/>
        <v>4.7933345210119008E-2</v>
      </c>
      <c r="AH38" s="3">
        <f t="shared" si="100"/>
        <v>0.19173338084047603</v>
      </c>
      <c r="AI38" s="3">
        <f t="shared" si="77"/>
        <v>0.23966672605059502</v>
      </c>
      <c r="AJ38" s="18">
        <f t="shared" si="101"/>
        <v>7.3586598590565169E-2</v>
      </c>
      <c r="AK38" s="18">
        <f t="shared" si="102"/>
        <v>4.7238335579223838</v>
      </c>
      <c r="AL38" s="39">
        <f t="shared" si="78"/>
        <v>4.0588513225432818E-2</v>
      </c>
      <c r="AM38" s="35">
        <v>0.24249999999999999</v>
      </c>
      <c r="AN38" s="31">
        <v>1.7000000000000001E-2</v>
      </c>
      <c r="AO38" s="31">
        <v>1.266</v>
      </c>
      <c r="AP38" s="3">
        <f t="shared" si="103"/>
        <v>0.89680823924484376</v>
      </c>
      <c r="AQ38" s="3">
        <f t="shared" si="104"/>
        <v>5.0202116725622178E-2</v>
      </c>
      <c r="AR38" s="3">
        <f t="shared" si="105"/>
        <v>0.30121270035373304</v>
      </c>
      <c r="AS38" s="3">
        <f t="shared" si="79"/>
        <v>0.35141481707935524</v>
      </c>
      <c r="AT38" s="18">
        <f t="shared" si="106"/>
        <v>6.157206472090665E-2</v>
      </c>
      <c r="AU38" s="18">
        <f t="shared" si="107"/>
        <v>4.7713867728980679</v>
      </c>
      <c r="AV38" s="39">
        <f t="shared" si="80"/>
        <v>6.3128963274293737E-2</v>
      </c>
      <c r="AW38" s="35">
        <v>0.23569999999999999</v>
      </c>
      <c r="AX38" s="31">
        <v>1.7999999999999999E-2</v>
      </c>
      <c r="AY38" s="31">
        <v>1.266</v>
      </c>
      <c r="AZ38" s="3">
        <f t="shared" si="108"/>
        <v>0.89680823924484376</v>
      </c>
      <c r="BA38" s="3">
        <f t="shared" si="109"/>
        <v>4.742613228376933E-2</v>
      </c>
      <c r="BB38" s="3">
        <f t="shared" si="110"/>
        <v>0.37940905827015464</v>
      </c>
      <c r="BC38" s="3">
        <f t="shared" si="81"/>
        <v>0.42683519055392399</v>
      </c>
      <c r="BD38" s="18">
        <f t="shared" si="111"/>
        <v>8.6925267841279977E-2</v>
      </c>
      <c r="BE38" s="18">
        <f t="shared" si="112"/>
        <v>4.7276892240014927</v>
      </c>
      <c r="BF38" s="39">
        <f t="shared" si="82"/>
        <v>8.0252537824181402E-2</v>
      </c>
      <c r="BG38" s="35">
        <v>0.23380000000000001</v>
      </c>
      <c r="BH38" s="31">
        <v>0.02</v>
      </c>
      <c r="BI38" s="31">
        <v>1.268</v>
      </c>
      <c r="BJ38" s="3">
        <f t="shared" si="113"/>
        <v>0.89822499791663657</v>
      </c>
      <c r="BK38" s="3">
        <f t="shared" si="114"/>
        <v>4.6812156972705958E-2</v>
      </c>
      <c r="BL38" s="3">
        <f t="shared" si="115"/>
        <v>0.46812156972705954</v>
      </c>
      <c r="BM38" s="3">
        <f t="shared" si="83"/>
        <v>0.51493372669976545</v>
      </c>
      <c r="BN38" s="18">
        <f t="shared" si="116"/>
        <v>0.1211112919122143</v>
      </c>
      <c r="BO38" s="18">
        <f t="shared" si="117"/>
        <v>4.7154796147509801</v>
      </c>
      <c r="BP38" s="39">
        <f t="shared" si="84"/>
        <v>9.9273373648500141E-2</v>
      </c>
      <c r="BQ38" s="35">
        <v>0.23430000000000001</v>
      </c>
      <c r="BR38" s="31">
        <v>1.4E-2</v>
      </c>
      <c r="BS38" s="31">
        <v>1.2709999999999999</v>
      </c>
      <c r="BT38" s="3">
        <f t="shared" si="118"/>
        <v>0.90035013592432567</v>
      </c>
      <c r="BU38" s="3">
        <f t="shared" si="119"/>
        <v>4.7235314382080069E-2</v>
      </c>
      <c r="BV38" s="3">
        <f t="shared" si="120"/>
        <v>0.56682377258496086</v>
      </c>
      <c r="BW38" s="3">
        <f t="shared" si="85"/>
        <v>0.61405908696704092</v>
      </c>
      <c r="BX38" s="18">
        <f t="shared" si="121"/>
        <v>0.10221544340368463</v>
      </c>
      <c r="BY38" s="18">
        <f t="shared" si="122"/>
        <v>4.7186926698169041</v>
      </c>
      <c r="BZ38" s="39">
        <f t="shared" si="86"/>
        <v>0.12012305361835632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4.4192033710702372</v>
      </c>
      <c r="H39" s="46">
        <f t="shared" si="87"/>
        <v>49601.549295774654</v>
      </c>
      <c r="I39" s="35">
        <v>0.22389999999999999</v>
      </c>
      <c r="J39" s="31">
        <v>3.2000000000000001E-2</v>
      </c>
      <c r="K39" s="31">
        <v>1.4730000000000001</v>
      </c>
      <c r="L39" s="3">
        <f t="shared" si="88"/>
        <v>1.0434427617753987</v>
      </c>
      <c r="M39" s="3">
        <f t="shared" si="89"/>
        <v>5.7935507117709187E-2</v>
      </c>
      <c r="N39" s="3">
        <f t="shared" si="90"/>
        <v>0</v>
      </c>
      <c r="O39" s="3">
        <f t="shared" si="73"/>
        <v>5.7935507117709187E-2</v>
      </c>
      <c r="P39" s="18">
        <f t="shared" si="91"/>
        <v>0</v>
      </c>
      <c r="Q39" s="18">
        <f t="shared" si="92"/>
        <v>5.8231367750676704</v>
      </c>
      <c r="R39" s="39">
        <f t="shared" si="125"/>
        <v>0</v>
      </c>
      <c r="S39" s="35">
        <v>0.1837</v>
      </c>
      <c r="T39" s="31">
        <v>2.3E-2</v>
      </c>
      <c r="U39" s="31">
        <v>1.536</v>
      </c>
      <c r="V39" s="3">
        <f t="shared" si="93"/>
        <v>1.0880706599368719</v>
      </c>
      <c r="W39" s="3">
        <f t="shared" si="94"/>
        <v>4.2406445930758131E-2</v>
      </c>
      <c r="X39" s="3">
        <f t="shared" si="95"/>
        <v>8.4812891861516262E-2</v>
      </c>
      <c r="Y39" s="3">
        <f t="shared" si="75"/>
        <v>0.1272193377922744</v>
      </c>
      <c r="Z39" s="18">
        <f t="shared" si="96"/>
        <v>4.0874871198317418E-2</v>
      </c>
      <c r="AA39" s="18">
        <f t="shared" si="97"/>
        <v>5.499763245080489</v>
      </c>
      <c r="AB39" s="39">
        <f t="shared" si="76"/>
        <v>1.5421189618913318E-2</v>
      </c>
      <c r="AC39" s="35">
        <v>0.1474</v>
      </c>
      <c r="AD39" s="31">
        <v>2.5999999999999999E-2</v>
      </c>
      <c r="AE39" s="31">
        <v>1.218</v>
      </c>
      <c r="AF39" s="3">
        <f t="shared" si="98"/>
        <v>0.86280603112181642</v>
      </c>
      <c r="AG39" s="3">
        <f t="shared" si="99"/>
        <v>1.716803838178978E-2</v>
      </c>
      <c r="AH39" s="3">
        <f t="shared" si="100"/>
        <v>6.8672153527159122E-2</v>
      </c>
      <c r="AI39" s="3">
        <f t="shared" si="77"/>
        <v>8.5840191908948899E-2</v>
      </c>
      <c r="AJ39" s="18">
        <f t="shared" si="101"/>
        <v>5.8109086738252068E-2</v>
      </c>
      <c r="AK39" s="18">
        <f t="shared" si="102"/>
        <v>5.2077617739726616</v>
      </c>
      <c r="AL39" s="39">
        <f t="shared" si="78"/>
        <v>1.3186500555837373E-2</v>
      </c>
      <c r="AM39" s="35">
        <v>0.16689999999999999</v>
      </c>
      <c r="AN39" s="31">
        <v>2.5999999999999999E-2</v>
      </c>
      <c r="AO39" s="31">
        <v>1.36</v>
      </c>
      <c r="AP39" s="3">
        <f t="shared" si="103"/>
        <v>0.96339589681910542</v>
      </c>
      <c r="AQ39" s="3">
        <f t="shared" si="104"/>
        <v>2.7442370408887289E-2</v>
      </c>
      <c r="AR39" s="3">
        <f t="shared" si="105"/>
        <v>0.1646542224533237</v>
      </c>
      <c r="AS39" s="3">
        <f t="shared" si="79"/>
        <v>0.19209659286221098</v>
      </c>
      <c r="AT39" s="18">
        <f t="shared" si="106"/>
        <v>0.10867222252326662</v>
      </c>
      <c r="AU39" s="18">
        <f t="shared" si="107"/>
        <v>5.3646220683694281</v>
      </c>
      <c r="AV39" s="39">
        <f t="shared" si="80"/>
        <v>3.0692604316741777E-2</v>
      </c>
      <c r="AW39" s="35">
        <v>0.17710000000000001</v>
      </c>
      <c r="AX39" s="31">
        <v>1.7000000000000001E-2</v>
      </c>
      <c r="AY39" s="31">
        <v>1.3129999999999999</v>
      </c>
      <c r="AZ39" s="3">
        <f t="shared" si="108"/>
        <v>0.93010206803197448</v>
      </c>
      <c r="BA39" s="3">
        <f t="shared" si="109"/>
        <v>2.8800346078308215E-2</v>
      </c>
      <c r="BB39" s="3">
        <f t="shared" si="110"/>
        <v>0.23040276862646572</v>
      </c>
      <c r="BC39" s="3">
        <f t="shared" si="81"/>
        <v>0.25920311470477392</v>
      </c>
      <c r="BD39" s="18">
        <f t="shared" si="111"/>
        <v>8.8304837288467858E-2</v>
      </c>
      <c r="BE39" s="18">
        <f t="shared" si="112"/>
        <v>5.4466720685154293</v>
      </c>
      <c r="BF39" s="39">
        <f t="shared" si="82"/>
        <v>4.2301567953450407E-2</v>
      </c>
      <c r="BG39" s="35">
        <v>0.20710000000000001</v>
      </c>
      <c r="BH39" s="31">
        <v>1.7000000000000001E-2</v>
      </c>
      <c r="BI39" s="31">
        <v>1.3080000000000001</v>
      </c>
      <c r="BJ39" s="3">
        <f t="shared" si="113"/>
        <v>0.92656017135249258</v>
      </c>
      <c r="BK39" s="3">
        <f t="shared" si="114"/>
        <v>3.9084703137245075E-2</v>
      </c>
      <c r="BL39" s="3">
        <f t="shared" si="115"/>
        <v>0.39084703137245075</v>
      </c>
      <c r="BM39" s="3">
        <f t="shared" si="83"/>
        <v>0.4299317345096958</v>
      </c>
      <c r="BN39" s="18">
        <f t="shared" si="116"/>
        <v>0.10954196910058803</v>
      </c>
      <c r="BO39" s="18">
        <f t="shared" si="117"/>
        <v>5.6879955983566095</v>
      </c>
      <c r="BP39" s="39">
        <f t="shared" si="84"/>
        <v>6.8714369519796273E-2</v>
      </c>
      <c r="BQ39" s="35">
        <v>0.2238</v>
      </c>
      <c r="BR39" s="31">
        <v>1.4999999999999999E-2</v>
      </c>
      <c r="BS39" s="31">
        <v>1.3029999999999999</v>
      </c>
      <c r="BT39" s="3">
        <f t="shared" si="118"/>
        <v>0.92301827467301045</v>
      </c>
      <c r="BU39" s="3">
        <f t="shared" si="119"/>
        <v>4.529394284418313E-2</v>
      </c>
      <c r="BV39" s="3">
        <f t="shared" si="120"/>
        <v>0.5435273141301975</v>
      </c>
      <c r="BW39" s="3">
        <f t="shared" si="85"/>
        <v>0.58882125697438059</v>
      </c>
      <c r="BX39" s="18">
        <f t="shared" si="121"/>
        <v>0.11510056901076619</v>
      </c>
      <c r="BY39" s="18">
        <f t="shared" si="122"/>
        <v>5.8223323633015331</v>
      </c>
      <c r="BZ39" s="39">
        <f t="shared" si="86"/>
        <v>9.3352162022916921E-2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4.7379342308661432</v>
      </c>
      <c r="H40" s="46">
        <f t="shared" si="87"/>
        <v>53179.014084507042</v>
      </c>
      <c r="I40" s="35">
        <v>0.51559999999999995</v>
      </c>
      <c r="J40" s="31">
        <v>0.02</v>
      </c>
      <c r="K40" s="31">
        <v>1.4350000000000001</v>
      </c>
      <c r="L40" s="3">
        <f t="shared" si="88"/>
        <v>1.0165243470113354</v>
      </c>
      <c r="M40" s="3">
        <f t="shared" si="89"/>
        <v>0.29158202746055256</v>
      </c>
      <c r="N40" s="3">
        <f t="shared" si="90"/>
        <v>0</v>
      </c>
      <c r="O40" s="3">
        <f t="shared" si="73"/>
        <v>0.29158202746055256</v>
      </c>
      <c r="P40" s="18">
        <f t="shared" si="91"/>
        <v>0</v>
      </c>
      <c r="Q40" s="18">
        <f t="shared" si="92"/>
        <v>10.06783815565935</v>
      </c>
      <c r="R40" s="39">
        <f t="shared" si="125"/>
        <v>0</v>
      </c>
      <c r="S40" s="35">
        <v>0.4471</v>
      </c>
      <c r="T40" s="31">
        <v>1.6E-2</v>
      </c>
      <c r="U40" s="31">
        <v>1.425</v>
      </c>
      <c r="V40" s="3">
        <f t="shared" si="93"/>
        <v>1.0094405536523714</v>
      </c>
      <c r="W40" s="3">
        <f t="shared" si="94"/>
        <v>0.21620722383285607</v>
      </c>
      <c r="X40" s="3">
        <f t="shared" si="95"/>
        <v>0.43241444766571213</v>
      </c>
      <c r="Y40" s="3">
        <f t="shared" si="75"/>
        <v>0.6486216714985682</v>
      </c>
      <c r="Z40" s="18">
        <f t="shared" si="96"/>
        <v>2.447348636559625E-2</v>
      </c>
      <c r="AA40" s="18">
        <f t="shared" si="97"/>
        <v>9.3887844793471551</v>
      </c>
      <c r="AB40" s="39">
        <f t="shared" si="76"/>
        <v>4.6056488847614901E-2</v>
      </c>
      <c r="AC40" s="35">
        <v>0.3538</v>
      </c>
      <c r="AD40" s="31">
        <v>2.4E-2</v>
      </c>
      <c r="AE40" s="31">
        <v>1.405</v>
      </c>
      <c r="AF40" s="3">
        <f t="shared" si="98"/>
        <v>0.99527296693444345</v>
      </c>
      <c r="AG40" s="3">
        <f t="shared" si="99"/>
        <v>0.13161319666611138</v>
      </c>
      <c r="AH40" s="3">
        <f t="shared" si="100"/>
        <v>0.5264527866644455</v>
      </c>
      <c r="AI40" s="3">
        <f t="shared" si="77"/>
        <v>0.65806598333055688</v>
      </c>
      <c r="AJ40" s="18">
        <f t="shared" si="101"/>
        <v>7.1373996561914885E-2</v>
      </c>
      <c r="AK40" s="18">
        <f t="shared" si="102"/>
        <v>8.4638836326328821</v>
      </c>
      <c r="AL40" s="39">
        <f t="shared" si="78"/>
        <v>6.2199908400758633E-2</v>
      </c>
      <c r="AM40" s="35">
        <v>0.3014</v>
      </c>
      <c r="AN40" s="31">
        <v>1.4999999999999999E-2</v>
      </c>
      <c r="AO40" s="31">
        <v>1.39</v>
      </c>
      <c r="AP40" s="3">
        <f t="shared" si="103"/>
        <v>0.9846472768959974</v>
      </c>
      <c r="AQ40" s="3">
        <f t="shared" si="104"/>
        <v>9.3486140010857102E-2</v>
      </c>
      <c r="AR40" s="3">
        <f t="shared" si="105"/>
        <v>0.56091684006514264</v>
      </c>
      <c r="AS40" s="3">
        <f t="shared" si="79"/>
        <v>0.65440298007599973</v>
      </c>
      <c r="AT40" s="18">
        <f t="shared" si="106"/>
        <v>6.5491998624610123E-2</v>
      </c>
      <c r="AU40" s="18">
        <f t="shared" si="107"/>
        <v>7.9444323532349381</v>
      </c>
      <c r="AV40" s="39">
        <f t="shared" si="80"/>
        <v>7.0605024390035839E-2</v>
      </c>
      <c r="AW40" s="35">
        <v>0.26879999999999998</v>
      </c>
      <c r="AX40" s="31">
        <v>1.6E-2</v>
      </c>
      <c r="AY40" s="31">
        <v>1.371</v>
      </c>
      <c r="AZ40" s="3">
        <f t="shared" si="108"/>
        <v>0.97118806951396586</v>
      </c>
      <c r="BA40" s="3">
        <f t="shared" si="109"/>
        <v>7.2337679036772323E-2</v>
      </c>
      <c r="BB40" s="3">
        <f t="shared" si="110"/>
        <v>0.57870143229417859</v>
      </c>
      <c r="BC40" s="3">
        <f t="shared" si="81"/>
        <v>0.65103911133095094</v>
      </c>
      <c r="BD40" s="18">
        <f t="shared" si="111"/>
        <v>9.0615191649301471E-2</v>
      </c>
      <c r="BE40" s="18">
        <f t="shared" si="112"/>
        <v>7.6212622824644614</v>
      </c>
      <c r="BF40" s="39">
        <f t="shared" si="82"/>
        <v>7.5932491344077702E-2</v>
      </c>
      <c r="BG40" s="35">
        <v>0.26900000000000002</v>
      </c>
      <c r="BH40" s="31">
        <v>1.4E-2</v>
      </c>
      <c r="BI40" s="31">
        <v>1.3620000000000001</v>
      </c>
      <c r="BJ40" s="3">
        <f t="shared" si="113"/>
        <v>0.96481265549089823</v>
      </c>
      <c r="BK40" s="3">
        <f t="shared" si="114"/>
        <v>7.1497343711164896E-2</v>
      </c>
      <c r="BL40" s="3">
        <f t="shared" si="115"/>
        <v>0.71497343711164885</v>
      </c>
      <c r="BM40" s="3">
        <f t="shared" si="83"/>
        <v>0.78647078082281374</v>
      </c>
      <c r="BN40" s="18">
        <f t="shared" si="116"/>
        <v>9.7813406676228967E-2</v>
      </c>
      <c r="BO40" s="18">
        <f t="shared" si="117"/>
        <v>7.6232449209354476</v>
      </c>
      <c r="BP40" s="39">
        <f t="shared" si="84"/>
        <v>9.3788595870525238E-2</v>
      </c>
      <c r="BQ40" s="35">
        <v>0.26529999999999998</v>
      </c>
      <c r="BR40" s="31">
        <v>1.0999999999999999E-2</v>
      </c>
      <c r="BS40" s="31">
        <v>1.3560000000000001</v>
      </c>
      <c r="BT40" s="3">
        <f t="shared" si="118"/>
        <v>0.96056237947551981</v>
      </c>
      <c r="BU40" s="3">
        <f t="shared" si="119"/>
        <v>6.8932655778271193E-2</v>
      </c>
      <c r="BV40" s="3">
        <f t="shared" si="120"/>
        <v>0.82719186933925437</v>
      </c>
      <c r="BW40" s="3">
        <f t="shared" si="85"/>
        <v>0.89612452511752561</v>
      </c>
      <c r="BX40" s="18">
        <f t="shared" si="121"/>
        <v>9.1413312037902275E-2</v>
      </c>
      <c r="BY40" s="18">
        <f t="shared" si="122"/>
        <v>7.5865661092222343</v>
      </c>
      <c r="BZ40" s="39">
        <f t="shared" si="86"/>
        <v>0.10903376539930489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5.0566650906620492</v>
      </c>
      <c r="H41" s="46">
        <f t="shared" si="87"/>
        <v>56756.478873239437</v>
      </c>
      <c r="I41" s="35">
        <v>0.45329999999999998</v>
      </c>
      <c r="J41" s="31">
        <v>4.4999999999999998E-2</v>
      </c>
      <c r="K41" s="31">
        <v>1.464</v>
      </c>
      <c r="L41" s="3">
        <f t="shared" si="88"/>
        <v>1.0370673477523311</v>
      </c>
      <c r="M41" s="3">
        <f t="shared" si="89"/>
        <v>0.23457661957108211</v>
      </c>
      <c r="N41" s="3">
        <f t="shared" si="90"/>
        <v>0</v>
      </c>
      <c r="O41" s="3">
        <f t="shared" si="73"/>
        <v>0.23457661957108211</v>
      </c>
      <c r="P41" s="18">
        <f t="shared" si="91"/>
        <v>0</v>
      </c>
      <c r="Q41" s="18">
        <f t="shared" si="92"/>
        <v>11.488639843575566</v>
      </c>
      <c r="R41" s="39">
        <f t="shared" si="125"/>
        <v>0</v>
      </c>
      <c r="S41" s="35">
        <v>0.48859999999999998</v>
      </c>
      <c r="T41" s="31">
        <v>2.4E-2</v>
      </c>
      <c r="U41" s="31">
        <v>1.4570000000000001</v>
      </c>
      <c r="V41" s="3">
        <f t="shared" si="93"/>
        <v>1.0321086924010563</v>
      </c>
      <c r="W41" s="3">
        <f t="shared" si="94"/>
        <v>0.2699337329975155</v>
      </c>
      <c r="X41" s="3">
        <f t="shared" si="95"/>
        <v>0.53986746599503099</v>
      </c>
      <c r="Y41" s="3">
        <f t="shared" si="75"/>
        <v>0.80980119899254643</v>
      </c>
      <c r="Z41" s="18">
        <f t="shared" si="96"/>
        <v>3.8377481852424483E-2</v>
      </c>
      <c r="AA41" s="18">
        <f t="shared" si="97"/>
        <v>11.914055753025076</v>
      </c>
      <c r="AB41" s="39">
        <f t="shared" si="76"/>
        <v>4.5313491659458971E-2</v>
      </c>
      <c r="AC41" s="35">
        <v>0.46379999999999999</v>
      </c>
      <c r="AD41" s="31">
        <v>1.0999999999999999E-2</v>
      </c>
      <c r="AE41" s="31">
        <v>1.452</v>
      </c>
      <c r="AF41" s="3">
        <f t="shared" si="98"/>
        <v>1.0285667957215743</v>
      </c>
      <c r="AG41" s="3">
        <f t="shared" si="99"/>
        <v>0.24156046294223688</v>
      </c>
      <c r="AH41" s="3">
        <f t="shared" si="100"/>
        <v>0.9662418517689475</v>
      </c>
      <c r="AI41" s="3">
        <f t="shared" si="77"/>
        <v>1.2078023147111843</v>
      </c>
      <c r="AJ41" s="18">
        <f t="shared" si="101"/>
        <v>3.4938322018088788E-2</v>
      </c>
      <c r="AK41" s="18">
        <f t="shared" si="102"/>
        <v>11.615179986612956</v>
      </c>
      <c r="AL41" s="39">
        <f t="shared" si="78"/>
        <v>8.3187850113608824E-2</v>
      </c>
      <c r="AM41" s="35">
        <v>0.40260000000000001</v>
      </c>
      <c r="AN41" s="31">
        <v>1.4E-2</v>
      </c>
      <c r="AO41" s="31">
        <v>1.4410000000000001</v>
      </c>
      <c r="AP41" s="3">
        <f t="shared" si="103"/>
        <v>1.0207746230267138</v>
      </c>
      <c r="AQ41" s="3">
        <f t="shared" si="104"/>
        <v>0.17926959388903882</v>
      </c>
      <c r="AR41" s="3">
        <f t="shared" si="105"/>
        <v>1.0756175633342329</v>
      </c>
      <c r="AS41" s="3">
        <f t="shared" si="79"/>
        <v>1.2548871572232716</v>
      </c>
      <c r="AT41" s="18">
        <f t="shared" si="106"/>
        <v>6.5693648401373539E-2</v>
      </c>
      <c r="AU41" s="18">
        <f t="shared" si="107"/>
        <v>10.877631724337885</v>
      </c>
      <c r="AV41" s="39">
        <f t="shared" si="80"/>
        <v>9.8883432588328879E-2</v>
      </c>
      <c r="AW41" s="35">
        <v>0.36830000000000002</v>
      </c>
      <c r="AX41" s="31">
        <v>1.2E-2</v>
      </c>
      <c r="AY41" s="31">
        <v>1.427</v>
      </c>
      <c r="AZ41" s="3">
        <f t="shared" si="108"/>
        <v>1.0108573123241642</v>
      </c>
      <c r="BA41" s="3">
        <f t="shared" si="109"/>
        <v>0.14712365848648751</v>
      </c>
      <c r="BB41" s="3">
        <f t="shared" si="110"/>
        <v>1.1769892678919001</v>
      </c>
      <c r="BC41" s="3">
        <f t="shared" si="81"/>
        <v>1.3241129263783875</v>
      </c>
      <c r="BD41" s="18">
        <f t="shared" si="111"/>
        <v>7.3626696239879233E-2</v>
      </c>
      <c r="BE41" s="18">
        <f t="shared" si="112"/>
        <v>10.464267257082414</v>
      </c>
      <c r="BF41" s="39">
        <f t="shared" si="82"/>
        <v>0.11247698849580619</v>
      </c>
      <c r="BG41" s="35">
        <v>0.34420000000000001</v>
      </c>
      <c r="BH41" s="31">
        <v>1.2E-2</v>
      </c>
      <c r="BI41" s="31">
        <v>1.419</v>
      </c>
      <c r="BJ41" s="3">
        <f t="shared" si="113"/>
        <v>1.005190277636993</v>
      </c>
      <c r="BK41" s="3">
        <f t="shared" si="114"/>
        <v>0.12706257572684007</v>
      </c>
      <c r="BL41" s="3">
        <f t="shared" si="115"/>
        <v>1.2706257572684008</v>
      </c>
      <c r="BM41" s="3">
        <f t="shared" si="83"/>
        <v>1.3976883329952408</v>
      </c>
      <c r="BN41" s="18">
        <f t="shared" si="116"/>
        <v>9.100435397930999E-2</v>
      </c>
      <c r="BO41" s="18">
        <f t="shared" si="117"/>
        <v>10.173827500206121</v>
      </c>
      <c r="BP41" s="39">
        <f t="shared" si="84"/>
        <v>0.12489161598647687</v>
      </c>
      <c r="BQ41" s="35">
        <v>0.33019999999999999</v>
      </c>
      <c r="BR41" s="31">
        <v>1.0999999999999999E-2</v>
      </c>
      <c r="BS41" s="31">
        <v>1.41</v>
      </c>
      <c r="BT41" s="3">
        <f t="shared" si="118"/>
        <v>0.99881486361392535</v>
      </c>
      <c r="BU41" s="3">
        <f t="shared" si="119"/>
        <v>0.11545785772632795</v>
      </c>
      <c r="BV41" s="3">
        <f t="shared" si="120"/>
        <v>1.3854942927159353</v>
      </c>
      <c r="BW41" s="3">
        <f t="shared" si="85"/>
        <v>1.5009521504422632</v>
      </c>
      <c r="BX41" s="18">
        <f t="shared" si="121"/>
        <v>9.88389881214886E-2</v>
      </c>
      <c r="BY41" s="18">
        <f t="shared" si="122"/>
        <v>10.005107309489599</v>
      </c>
      <c r="BZ41" s="39">
        <f t="shared" si="86"/>
        <v>0.13847870391173395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5.3753959504579552</v>
      </c>
      <c r="H42" s="46">
        <f t="shared" si="87"/>
        <v>60333.94366197184</v>
      </c>
      <c r="I42" s="35">
        <v>0.56489999999999996</v>
      </c>
      <c r="J42" s="31">
        <v>8.1000000000000003E-2</v>
      </c>
      <c r="K42" s="31">
        <v>1.3380000000000001</v>
      </c>
      <c r="L42" s="3">
        <f t="shared" si="88"/>
        <v>0.94781155142938467</v>
      </c>
      <c r="M42" s="3">
        <f t="shared" si="89"/>
        <v>0.30428917886761248</v>
      </c>
      <c r="N42" s="3">
        <f t="shared" si="90"/>
        <v>0</v>
      </c>
      <c r="O42" s="3">
        <f t="shared" si="73"/>
        <v>0.30428917886761248</v>
      </c>
      <c r="P42" s="18">
        <f t="shared" si="91"/>
        <v>0</v>
      </c>
      <c r="Q42" s="18">
        <f t="shared" si="92"/>
        <v>15.416530848154945</v>
      </c>
      <c r="R42" s="39">
        <f t="shared" si="125"/>
        <v>0</v>
      </c>
      <c r="S42" s="35">
        <v>0.42209999999999998</v>
      </c>
      <c r="T42" s="31">
        <v>7.2999999999999995E-2</v>
      </c>
      <c r="U42" s="31">
        <v>1.4890000000000001</v>
      </c>
      <c r="V42" s="3">
        <f t="shared" si="93"/>
        <v>1.0547768311497412</v>
      </c>
      <c r="W42" s="3">
        <f t="shared" si="94"/>
        <v>0.21040266275000327</v>
      </c>
      <c r="X42" s="3">
        <f t="shared" si="95"/>
        <v>0.42080532550000654</v>
      </c>
      <c r="Y42" s="3">
        <f t="shared" si="75"/>
        <v>0.63120798825000979</v>
      </c>
      <c r="Z42" s="18">
        <f t="shared" si="96"/>
        <v>0.12191534875960386</v>
      </c>
      <c r="AA42" s="18">
        <f t="shared" si="97"/>
        <v>13.349218795270614</v>
      </c>
      <c r="AB42" s="39">
        <f t="shared" si="76"/>
        <v>3.1522842793549104E-2</v>
      </c>
      <c r="AC42" s="35">
        <v>0.44109999999999999</v>
      </c>
      <c r="AD42" s="31">
        <v>3.5000000000000003E-2</v>
      </c>
      <c r="AE42" s="31">
        <v>1.4890000000000001</v>
      </c>
      <c r="AF42" s="3">
        <f t="shared" si="98"/>
        <v>1.0547768311497412</v>
      </c>
      <c r="AG42" s="3">
        <f t="shared" si="99"/>
        <v>0.22977069769643549</v>
      </c>
      <c r="AH42" s="3">
        <f t="shared" si="100"/>
        <v>0.91908279078574195</v>
      </c>
      <c r="AI42" s="3">
        <f t="shared" si="77"/>
        <v>1.1488534884821775</v>
      </c>
      <c r="AJ42" s="18">
        <f t="shared" si="101"/>
        <v>0.11690512894756538</v>
      </c>
      <c r="AK42" s="18">
        <f t="shared" si="102"/>
        <v>13.624281323315447</v>
      </c>
      <c r="AL42" s="39">
        <f t="shared" si="78"/>
        <v>6.7459175935607046E-2</v>
      </c>
      <c r="AM42" s="35">
        <v>0.44230000000000003</v>
      </c>
      <c r="AN42" s="31">
        <v>2.1000000000000001E-2</v>
      </c>
      <c r="AO42" s="31">
        <v>1.488</v>
      </c>
      <c r="AP42" s="3">
        <f t="shared" si="103"/>
        <v>1.0540684518138448</v>
      </c>
      <c r="AQ42" s="3">
        <f t="shared" si="104"/>
        <v>0.23071236604736572</v>
      </c>
      <c r="AR42" s="3">
        <f t="shared" si="105"/>
        <v>1.3842741962841942</v>
      </c>
      <c r="AS42" s="3">
        <f t="shared" si="79"/>
        <v>1.61498656233156</v>
      </c>
      <c r="AT42" s="18">
        <f t="shared" si="106"/>
        <v>0.10507334098843968</v>
      </c>
      <c r="AU42" s="18">
        <f t="shared" si="107"/>
        <v>13.641653693507754</v>
      </c>
      <c r="AV42" s="39">
        <f t="shared" si="80"/>
        <v>0.101474075459267</v>
      </c>
      <c r="AW42" s="35">
        <v>0.42059999999999997</v>
      </c>
      <c r="AX42" s="31">
        <v>1.2E-2</v>
      </c>
      <c r="AY42" s="31">
        <v>1.478</v>
      </c>
      <c r="AZ42" s="3">
        <f t="shared" si="108"/>
        <v>1.0469846584548808</v>
      </c>
      <c r="BA42" s="3">
        <f t="shared" si="109"/>
        <v>0.20583467438590214</v>
      </c>
      <c r="BB42" s="3">
        <f t="shared" si="110"/>
        <v>1.6466773950872171</v>
      </c>
      <c r="BC42" s="3">
        <f t="shared" si="81"/>
        <v>1.8525120694731192</v>
      </c>
      <c r="BD42" s="18">
        <f t="shared" si="111"/>
        <v>7.8983474629530065E-2</v>
      </c>
      <c r="BE42" s="18">
        <f t="shared" si="112"/>
        <v>13.327503332530231</v>
      </c>
      <c r="BF42" s="39">
        <f t="shared" si="82"/>
        <v>0.1235548289879583</v>
      </c>
      <c r="BG42" s="35">
        <v>0.38540000000000002</v>
      </c>
      <c r="BH42" s="31">
        <v>1.7000000000000001E-2</v>
      </c>
      <c r="BI42" s="31">
        <v>1.4670000000000001</v>
      </c>
      <c r="BJ42" s="3">
        <f t="shared" si="113"/>
        <v>1.0391924857600203</v>
      </c>
      <c r="BK42" s="3">
        <f t="shared" si="114"/>
        <v>0.1702608433484</v>
      </c>
      <c r="BL42" s="3">
        <f t="shared" si="115"/>
        <v>1.7026084334839999</v>
      </c>
      <c r="BM42" s="3">
        <f t="shared" si="83"/>
        <v>1.8728692768324</v>
      </c>
      <c r="BN42" s="18">
        <f t="shared" si="116"/>
        <v>0.13779240590702441</v>
      </c>
      <c r="BO42" s="18">
        <f t="shared" si="117"/>
        <v>12.817913806889278</v>
      </c>
      <c r="BP42" s="39">
        <f t="shared" si="84"/>
        <v>0.13283038559433083</v>
      </c>
      <c r="BQ42" s="35">
        <v>0.36630000000000001</v>
      </c>
      <c r="BR42" s="31">
        <v>1.2E-2</v>
      </c>
      <c r="BS42" s="31">
        <v>1.468</v>
      </c>
      <c r="BT42" s="3">
        <f t="shared" si="118"/>
        <v>1.0399008650959167</v>
      </c>
      <c r="BU42" s="3">
        <f t="shared" si="119"/>
        <v>0.15401289357361422</v>
      </c>
      <c r="BV42" s="3">
        <f t="shared" si="120"/>
        <v>1.8481547228833706</v>
      </c>
      <c r="BW42" s="3">
        <f t="shared" si="85"/>
        <v>2.0021676164569846</v>
      </c>
      <c r="BX42" s="18">
        <f t="shared" si="121"/>
        <v>0.11687745259065419</v>
      </c>
      <c r="BY42" s="18">
        <f t="shared" si="122"/>
        <v>12.541403581328415</v>
      </c>
      <c r="BZ42" s="39">
        <f t="shared" si="86"/>
        <v>0.14736426516366119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5.6941268102538602</v>
      </c>
      <c r="H43" s="46">
        <f t="shared" si="87"/>
        <v>63911.408450704221</v>
      </c>
      <c r="I43" s="35">
        <v>0.74519999999999997</v>
      </c>
      <c r="J43" s="31">
        <v>9.6000000000000002E-2</v>
      </c>
      <c r="K43" s="31">
        <v>1.32</v>
      </c>
      <c r="L43" s="3">
        <f t="shared" si="88"/>
        <v>0.93506072338324941</v>
      </c>
      <c r="M43" s="3">
        <f t="shared" si="89"/>
        <v>0.51537658894639882</v>
      </c>
      <c r="N43" s="3">
        <f t="shared" si="90"/>
        <v>0</v>
      </c>
      <c r="O43" s="3">
        <f t="shared" si="73"/>
        <v>0.51537658894639882</v>
      </c>
      <c r="P43" s="18">
        <f t="shared" si="91"/>
        <v>0</v>
      </c>
      <c r="Q43" s="18">
        <f t="shared" si="92"/>
        <v>21.427276127562351</v>
      </c>
      <c r="R43" s="39">
        <f t="shared" si="125"/>
        <v>0</v>
      </c>
      <c r="S43" s="35">
        <v>0.52249999999999996</v>
      </c>
      <c r="T43" s="31">
        <v>6.6000000000000003E-2</v>
      </c>
      <c r="U43" s="31">
        <v>1.349</v>
      </c>
      <c r="V43" s="3">
        <f t="shared" si="93"/>
        <v>0.95560372412424499</v>
      </c>
      <c r="W43" s="3">
        <f t="shared" si="94"/>
        <v>0.26462301958907192</v>
      </c>
      <c r="X43" s="3">
        <f t="shared" si="95"/>
        <v>0.52924603917814383</v>
      </c>
      <c r="Y43" s="3">
        <f t="shared" si="75"/>
        <v>0.7938690587672157</v>
      </c>
      <c r="Z43" s="18">
        <f t="shared" si="96"/>
        <v>9.0471952830578531E-2</v>
      </c>
      <c r="AA43" s="18">
        <f t="shared" si="97"/>
        <v>17.595076967902749</v>
      </c>
      <c r="AB43" s="39">
        <f t="shared" si="76"/>
        <v>3.0079211369384962E-2</v>
      </c>
      <c r="AC43" s="35">
        <v>0.40089999999999998</v>
      </c>
      <c r="AD43" s="31">
        <v>6.3E-2</v>
      </c>
      <c r="AE43" s="31">
        <v>1.488</v>
      </c>
      <c r="AF43" s="3">
        <f t="shared" si="98"/>
        <v>1.0540684518138448</v>
      </c>
      <c r="AG43" s="3">
        <f t="shared" si="99"/>
        <v>0.18954359210805863</v>
      </c>
      <c r="AH43" s="3">
        <f t="shared" si="100"/>
        <v>0.75817436843223451</v>
      </c>
      <c r="AI43" s="3">
        <f t="shared" si="77"/>
        <v>0.94771796054029311</v>
      </c>
      <c r="AJ43" s="18">
        <f t="shared" si="101"/>
        <v>0.21014668197687936</v>
      </c>
      <c r="AK43" s="18">
        <f t="shared" si="102"/>
        <v>15.502596420913045</v>
      </c>
      <c r="AL43" s="39">
        <f t="shared" si="78"/>
        <v>4.890628304104306E-2</v>
      </c>
      <c r="AM43" s="35">
        <v>0.40639999999999998</v>
      </c>
      <c r="AN43" s="31">
        <v>3.9E-2</v>
      </c>
      <c r="AO43" s="31">
        <v>1.516</v>
      </c>
      <c r="AP43" s="3">
        <f t="shared" si="103"/>
        <v>1.0739030732189441</v>
      </c>
      <c r="AQ43" s="3">
        <f t="shared" si="104"/>
        <v>0.20217941382072441</v>
      </c>
      <c r="AR43" s="3">
        <f t="shared" si="105"/>
        <v>1.2130764829243463</v>
      </c>
      <c r="AS43" s="3">
        <f t="shared" si="79"/>
        <v>1.4152558967450708</v>
      </c>
      <c r="AT43" s="18">
        <f t="shared" si="106"/>
        <v>0.20254913558128726</v>
      </c>
      <c r="AU43" s="18">
        <f t="shared" si="107"/>
        <v>15.597239866706165</v>
      </c>
      <c r="AV43" s="39">
        <f t="shared" si="80"/>
        <v>7.7775073877896617E-2</v>
      </c>
      <c r="AW43" s="35">
        <v>0.40710000000000002</v>
      </c>
      <c r="AX43" s="31">
        <v>2.5000000000000001E-2</v>
      </c>
      <c r="AY43" s="31">
        <v>1.522</v>
      </c>
      <c r="AZ43" s="3">
        <f t="shared" si="108"/>
        <v>1.0781533492343225</v>
      </c>
      <c r="BA43" s="3">
        <f t="shared" si="109"/>
        <v>0.20448555828493159</v>
      </c>
      <c r="BB43" s="3">
        <f t="shared" si="110"/>
        <v>1.6358844662794527</v>
      </c>
      <c r="BC43" s="3">
        <f t="shared" si="81"/>
        <v>1.8403700245643844</v>
      </c>
      <c r="BD43" s="18">
        <f t="shared" si="111"/>
        <v>0.17449196549745111</v>
      </c>
      <c r="BE43" s="18">
        <f t="shared" si="112"/>
        <v>15.609285396170746</v>
      </c>
      <c r="BF43" s="39">
        <f t="shared" si="82"/>
        <v>0.10480200885306167</v>
      </c>
      <c r="BG43" s="35">
        <v>0.3997</v>
      </c>
      <c r="BH43" s="31">
        <v>2.1000000000000001E-2</v>
      </c>
      <c r="BI43" s="31">
        <v>1.5149999999999999</v>
      </c>
      <c r="BJ43" s="3">
        <f t="shared" si="113"/>
        <v>1.0731946938830474</v>
      </c>
      <c r="BK43" s="3">
        <f t="shared" si="114"/>
        <v>0.19531009628143825</v>
      </c>
      <c r="BL43" s="3">
        <f t="shared" si="115"/>
        <v>1.9531009628143825</v>
      </c>
      <c r="BM43" s="3">
        <f t="shared" si="83"/>
        <v>2.148411059095821</v>
      </c>
      <c r="BN43" s="18">
        <f t="shared" si="116"/>
        <v>0.18153513582840697</v>
      </c>
      <c r="BO43" s="18">
        <f t="shared" si="117"/>
        <v>15.481946941830909</v>
      </c>
      <c r="BP43" s="39">
        <f t="shared" si="84"/>
        <v>0.12615344634319015</v>
      </c>
      <c r="BQ43" s="35">
        <v>0.37330000000000002</v>
      </c>
      <c r="BR43" s="31">
        <v>0.02</v>
      </c>
      <c r="BS43" s="31">
        <v>1.5149999999999999</v>
      </c>
      <c r="BT43" s="3">
        <f t="shared" si="118"/>
        <v>1.0731946938830474</v>
      </c>
      <c r="BU43" s="3">
        <f t="shared" si="119"/>
        <v>0.17036186173278117</v>
      </c>
      <c r="BV43" s="3">
        <f t="shared" si="120"/>
        <v>2.0443423407933738</v>
      </c>
      <c r="BW43" s="3">
        <f t="shared" si="85"/>
        <v>2.2147042025261552</v>
      </c>
      <c r="BX43" s="18">
        <f t="shared" si="121"/>
        <v>0.20746872666103655</v>
      </c>
      <c r="BY43" s="18">
        <f t="shared" si="122"/>
        <v>15.027658402023935</v>
      </c>
      <c r="BZ43" s="39">
        <f t="shared" si="86"/>
        <v>0.13603864861062057</v>
      </c>
    </row>
    <row r="44" spans="2:78" ht="19.899999999999999" customHeight="1" thickBot="1">
      <c r="B44" s="14" t="s">
        <v>16</v>
      </c>
      <c r="C44" s="15">
        <f>1/(2*PI())*SQRT($C$2/(C41+C42))</f>
        <v>1.4116730250672471</v>
      </c>
      <c r="D44" s="2"/>
      <c r="E44" s="29">
        <v>38</v>
      </c>
      <c r="F44" s="22">
        <f t="shared" si="124"/>
        <v>0.75460000000000005</v>
      </c>
      <c r="G44" s="22">
        <f t="shared" si="123"/>
        <v>6.0128576700497671</v>
      </c>
      <c r="H44" s="46">
        <f t="shared" si="87"/>
        <v>67488.873239436623</v>
      </c>
      <c r="I44" s="35">
        <v>1.0459000000000001</v>
      </c>
      <c r="J44" s="31">
        <v>9.0999999999999998E-2</v>
      </c>
      <c r="K44" s="31">
        <v>1.343</v>
      </c>
      <c r="L44" s="3">
        <f t="shared" si="88"/>
        <v>0.95135344810886657</v>
      </c>
      <c r="M44" s="3">
        <f t="shared" si="89"/>
        <v>1.0509050602951726</v>
      </c>
      <c r="N44" s="3">
        <f t="shared" si="90"/>
        <v>0</v>
      </c>
      <c r="O44" s="3">
        <f t="shared" si="73"/>
        <v>1.0509050602951726</v>
      </c>
      <c r="P44" s="18">
        <f t="shared" si="91"/>
        <v>0</v>
      </c>
      <c r="Q44" s="18">
        <f t="shared" si="92"/>
        <v>31.323524198392036</v>
      </c>
      <c r="R44" s="39">
        <f t="shared" si="125"/>
        <v>0</v>
      </c>
      <c r="S44" s="35">
        <v>0.93440000000000001</v>
      </c>
      <c r="T44" s="31">
        <v>0.10299999999999999</v>
      </c>
      <c r="U44" s="31">
        <v>1.329</v>
      </c>
      <c r="V44" s="3">
        <f t="shared" si="93"/>
        <v>0.94143613740631693</v>
      </c>
      <c r="W44" s="3">
        <f t="shared" si="94"/>
        <v>0.82138497307328062</v>
      </c>
      <c r="X44" s="3">
        <f t="shared" si="95"/>
        <v>1.6427699461465612</v>
      </c>
      <c r="Y44" s="3">
        <f t="shared" si="75"/>
        <v>2.4641549192198418</v>
      </c>
      <c r="Z44" s="18">
        <f t="shared" si="96"/>
        <v>0.13703557181536719</v>
      </c>
      <c r="AA44" s="18">
        <f t="shared" si="97"/>
        <v>29.064275250775296</v>
      </c>
      <c r="AB44" s="39">
        <f t="shared" si="76"/>
        <v>5.6521964919897326E-2</v>
      </c>
      <c r="AC44" s="35">
        <v>0.65759999999999996</v>
      </c>
      <c r="AD44" s="31">
        <v>7.9000000000000001E-2</v>
      </c>
      <c r="AE44" s="31">
        <v>1.339</v>
      </c>
      <c r="AF44" s="3">
        <f t="shared" si="98"/>
        <v>0.94851993076528096</v>
      </c>
      <c r="AG44" s="3">
        <f t="shared" si="99"/>
        <v>0.41296751940537374</v>
      </c>
      <c r="AH44" s="3">
        <f t="shared" si="100"/>
        <v>1.651870077621495</v>
      </c>
      <c r="AI44" s="3">
        <f t="shared" si="77"/>
        <v>2.0648375970268686</v>
      </c>
      <c r="AJ44" s="18">
        <f t="shared" si="101"/>
        <v>0.2133852375622779</v>
      </c>
      <c r="AK44" s="18">
        <f t="shared" si="102"/>
        <v>23.455664410413753</v>
      </c>
      <c r="AL44" s="39">
        <f t="shared" si="78"/>
        <v>7.0425209395821003E-2</v>
      </c>
      <c r="AM44" s="35">
        <v>0.4627</v>
      </c>
      <c r="AN44" s="31">
        <v>6.8000000000000005E-2</v>
      </c>
      <c r="AO44" s="31">
        <v>1.4890000000000001</v>
      </c>
      <c r="AP44" s="3">
        <f t="shared" si="103"/>
        <v>1.0547768311497412</v>
      </c>
      <c r="AQ44" s="3">
        <f t="shared" si="104"/>
        <v>0.25282471504114085</v>
      </c>
      <c r="AR44" s="3">
        <f t="shared" si="105"/>
        <v>1.516948290246845</v>
      </c>
      <c r="AS44" s="3">
        <f t="shared" si="79"/>
        <v>1.7697730052879859</v>
      </c>
      <c r="AT44" s="18">
        <f t="shared" si="106"/>
        <v>0.34069494721861909</v>
      </c>
      <c r="AU44" s="18">
        <f t="shared" si="107"/>
        <v>19.506537774624494</v>
      </c>
      <c r="AV44" s="39">
        <f t="shared" si="80"/>
        <v>7.7766147318064832E-2</v>
      </c>
      <c r="AW44" s="35">
        <v>0.43740000000000001</v>
      </c>
      <c r="AX44" s="31">
        <v>5.1999999999999998E-2</v>
      </c>
      <c r="AY44" s="31">
        <v>1.5269999999999999</v>
      </c>
      <c r="AZ44" s="3">
        <f t="shared" si="108"/>
        <v>1.0816952459138043</v>
      </c>
      <c r="BA44" s="3">
        <f t="shared" si="109"/>
        <v>0.2376111211112871</v>
      </c>
      <c r="BB44" s="3">
        <f t="shared" si="110"/>
        <v>1.9008889688902968</v>
      </c>
      <c r="BC44" s="3">
        <f t="shared" si="81"/>
        <v>2.138500090001584</v>
      </c>
      <c r="BD44" s="18">
        <f t="shared" si="111"/>
        <v>0.3653318522952046</v>
      </c>
      <c r="BE44" s="18">
        <f t="shared" si="112"/>
        <v>18.993901017900701</v>
      </c>
      <c r="BF44" s="39">
        <f t="shared" si="82"/>
        <v>0.10007891307313933</v>
      </c>
      <c r="BG44" s="35">
        <v>0.41749999999999998</v>
      </c>
      <c r="BH44" s="31">
        <v>3.3000000000000002E-2</v>
      </c>
      <c r="BI44" s="31">
        <v>1.5289999999999999</v>
      </c>
      <c r="BJ44" s="3">
        <f t="shared" si="113"/>
        <v>1.0831120045855971</v>
      </c>
      <c r="BK44" s="3">
        <f t="shared" si="114"/>
        <v>0.21704963626548382</v>
      </c>
      <c r="BL44" s="3">
        <f t="shared" si="115"/>
        <v>2.1704963626548381</v>
      </c>
      <c r="BM44" s="3">
        <f t="shared" si="83"/>
        <v>2.3875459989203218</v>
      </c>
      <c r="BN44" s="18">
        <f t="shared" si="116"/>
        <v>0.29056616723118694</v>
      </c>
      <c r="BO44" s="18">
        <f t="shared" si="117"/>
        <v>18.590680802137715</v>
      </c>
      <c r="BP44" s="39">
        <f t="shared" si="84"/>
        <v>0.1167518492601549</v>
      </c>
      <c r="BQ44" s="35">
        <v>0.39050000000000001</v>
      </c>
      <c r="BR44" s="31">
        <v>1.9E-2</v>
      </c>
      <c r="BS44" s="31">
        <v>1.536</v>
      </c>
      <c r="BT44" s="3">
        <f t="shared" si="118"/>
        <v>1.0880706599368719</v>
      </c>
      <c r="BU44" s="3">
        <f t="shared" si="119"/>
        <v>0.19162653190949097</v>
      </c>
      <c r="BV44" s="3">
        <f t="shared" si="120"/>
        <v>2.2995183829138912</v>
      </c>
      <c r="BW44" s="3">
        <f t="shared" si="85"/>
        <v>2.4911449148233822</v>
      </c>
      <c r="BX44" s="18">
        <f t="shared" si="121"/>
        <v>0.20259718767861673</v>
      </c>
      <c r="BY44" s="18">
        <f t="shared" si="122"/>
        <v>18.04359809733366</v>
      </c>
      <c r="BZ44" s="39">
        <f t="shared" si="86"/>
        <v>0.12744234107351879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6.3315885298456731</v>
      </c>
      <c r="H45" s="46">
        <f t="shared" si="87"/>
        <v>71066.338028169019</v>
      </c>
      <c r="I45" s="35">
        <v>1.0758000000000001</v>
      </c>
      <c r="J45" s="31">
        <v>0.123</v>
      </c>
      <c r="K45" s="31">
        <v>1.377</v>
      </c>
      <c r="L45" s="3">
        <f t="shared" si="88"/>
        <v>0.97543834552934416</v>
      </c>
      <c r="M45" s="3">
        <f t="shared" si="89"/>
        <v>1.1688589115684589</v>
      </c>
      <c r="N45" s="3">
        <f t="shared" si="90"/>
        <v>0</v>
      </c>
      <c r="O45" s="3">
        <f t="shared" si="73"/>
        <v>1.1688589115684589</v>
      </c>
      <c r="P45" s="18">
        <f t="shared" si="91"/>
        <v>0</v>
      </c>
      <c r="Q45" s="18">
        <f t="shared" si="92"/>
        <v>37.280832085234479</v>
      </c>
      <c r="R45" s="39">
        <f t="shared" si="125"/>
        <v>0</v>
      </c>
      <c r="S45" s="35">
        <v>1.0384</v>
      </c>
      <c r="T45" s="31">
        <v>9.5000000000000001E-2</v>
      </c>
      <c r="U45" s="31">
        <v>1.431</v>
      </c>
      <c r="V45" s="3">
        <f t="shared" si="93"/>
        <v>1.0136908296677498</v>
      </c>
      <c r="W45" s="3">
        <f t="shared" si="94"/>
        <v>1.1760878364250884</v>
      </c>
      <c r="X45" s="3">
        <f t="shared" si="95"/>
        <v>2.3521756728501768</v>
      </c>
      <c r="Y45" s="3">
        <f t="shared" si="75"/>
        <v>3.5282635092752654</v>
      </c>
      <c r="Z45" s="18">
        <f t="shared" si="96"/>
        <v>0.14653757577046708</v>
      </c>
      <c r="AA45" s="18">
        <f t="shared" si="97"/>
        <v>36.396009696614236</v>
      </c>
      <c r="AB45" s="39">
        <f t="shared" si="76"/>
        <v>6.4627295477091534E-2</v>
      </c>
      <c r="AC45" s="35">
        <v>0.87660000000000005</v>
      </c>
      <c r="AD45" s="31">
        <v>0.09</v>
      </c>
      <c r="AE45" s="31">
        <v>1.425</v>
      </c>
      <c r="AF45" s="3">
        <f t="shared" si="98"/>
        <v>1.0094405536523714</v>
      </c>
      <c r="AG45" s="3">
        <f t="shared" si="99"/>
        <v>0.83112011478358183</v>
      </c>
      <c r="AH45" s="3">
        <f t="shared" si="100"/>
        <v>3.3244804591343273</v>
      </c>
      <c r="AI45" s="3">
        <f t="shared" si="77"/>
        <v>4.1556005739179094</v>
      </c>
      <c r="AJ45" s="18">
        <f t="shared" si="101"/>
        <v>0.27532672161295785</v>
      </c>
      <c r="AK45" s="18">
        <f t="shared" si="102"/>
        <v>32.568088239963046</v>
      </c>
      <c r="AL45" s="39">
        <f t="shared" si="78"/>
        <v>0.10207785101291225</v>
      </c>
      <c r="AM45" s="35">
        <v>0.63139999999999996</v>
      </c>
      <c r="AN45" s="31">
        <v>8.7999999999999995E-2</v>
      </c>
      <c r="AO45" s="31">
        <v>1.4430000000000001</v>
      </c>
      <c r="AP45" s="3">
        <f t="shared" si="103"/>
        <v>1.0221913816985067</v>
      </c>
      <c r="AQ45" s="3">
        <f t="shared" si="104"/>
        <v>0.44215337992611992</v>
      </c>
      <c r="AR45" s="3">
        <f t="shared" si="105"/>
        <v>2.6529202795567191</v>
      </c>
      <c r="AS45" s="3">
        <f t="shared" si="79"/>
        <v>3.0950736594828392</v>
      </c>
      <c r="AT45" s="18">
        <f t="shared" si="106"/>
        <v>0.41407853564102726</v>
      </c>
      <c r="AU45" s="18">
        <f t="shared" si="107"/>
        <v>26.767060173394011</v>
      </c>
      <c r="AV45" s="39">
        <f t="shared" si="80"/>
        <v>9.9111380270055782E-2</v>
      </c>
      <c r="AW45" s="35">
        <v>0.55330000000000001</v>
      </c>
      <c r="AX45" s="31">
        <v>3.3000000000000002E-2</v>
      </c>
      <c r="AY45" s="31">
        <v>1.502</v>
      </c>
      <c r="AZ45" s="3">
        <f t="shared" si="108"/>
        <v>1.0639857625163944</v>
      </c>
      <c r="BA45" s="3">
        <f t="shared" si="109"/>
        <v>0.36786827655615256</v>
      </c>
      <c r="BB45" s="3">
        <f t="shared" si="110"/>
        <v>2.9429462124492205</v>
      </c>
      <c r="BC45" s="3">
        <f t="shared" si="81"/>
        <v>3.3108144890053732</v>
      </c>
      <c r="BD45" s="18">
        <f t="shared" si="111"/>
        <v>0.22431583175698491</v>
      </c>
      <c r="BE45" s="18">
        <f t="shared" si="112"/>
        <v>24.919342832451754</v>
      </c>
      <c r="BF45" s="39">
        <f t="shared" si="82"/>
        <v>0.11809886930953513</v>
      </c>
      <c r="BG45" s="35">
        <v>0.4793</v>
      </c>
      <c r="BH45" s="31">
        <v>4.2000000000000003E-2</v>
      </c>
      <c r="BI45" s="31">
        <v>1.524</v>
      </c>
      <c r="BJ45" s="3">
        <f t="shared" si="113"/>
        <v>1.0795701079061153</v>
      </c>
      <c r="BK45" s="3">
        <f t="shared" si="114"/>
        <v>0.28419466693922024</v>
      </c>
      <c r="BL45" s="3">
        <f t="shared" si="115"/>
        <v>2.8419466693922022</v>
      </c>
      <c r="BM45" s="3">
        <f t="shared" si="83"/>
        <v>3.1261413363314223</v>
      </c>
      <c r="BN45" s="18">
        <f t="shared" si="116"/>
        <v>0.36739679084342342</v>
      </c>
      <c r="BO45" s="18">
        <f t="shared" si="117"/>
        <v>23.168624737320801</v>
      </c>
      <c r="BP45" s="39">
        <f t="shared" si="84"/>
        <v>0.12266358929860428</v>
      </c>
      <c r="BQ45" s="35">
        <v>0.45090000000000002</v>
      </c>
      <c r="BR45" s="31">
        <v>2.1000000000000001E-2</v>
      </c>
      <c r="BS45" s="31">
        <v>1.534</v>
      </c>
      <c r="BT45" s="3">
        <f t="shared" si="118"/>
        <v>1.0866539012650791</v>
      </c>
      <c r="BU45" s="3">
        <f t="shared" si="119"/>
        <v>0.25482516949651302</v>
      </c>
      <c r="BV45" s="3">
        <f t="shared" si="120"/>
        <v>3.0579020339581562</v>
      </c>
      <c r="BW45" s="3">
        <f t="shared" si="85"/>
        <v>3.3127272034546693</v>
      </c>
      <c r="BX45" s="18">
        <f t="shared" si="121"/>
        <v>0.22334045372567707</v>
      </c>
      <c r="BY45" s="18">
        <f t="shared" si="122"/>
        <v>22.49672752243271</v>
      </c>
      <c r="BZ45" s="39">
        <f t="shared" si="86"/>
        <v>0.13592652668744623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6.6503193896415782</v>
      </c>
      <c r="H46" s="46">
        <f t="shared" si="87"/>
        <v>74643.8028169014</v>
      </c>
      <c r="I46" s="35">
        <v>1.1403000000000001</v>
      </c>
      <c r="J46" s="31">
        <v>0.12</v>
      </c>
      <c r="K46" s="31">
        <v>1.4550000000000001</v>
      </c>
      <c r="L46" s="3">
        <f t="shared" si="88"/>
        <v>1.0306919337292635</v>
      </c>
      <c r="M46" s="3">
        <f t="shared" si="89"/>
        <v>1.4662072653949689</v>
      </c>
      <c r="N46" s="3">
        <f t="shared" si="90"/>
        <v>0</v>
      </c>
      <c r="O46" s="3">
        <f t="shared" si="73"/>
        <v>1.4662072653949689</v>
      </c>
      <c r="P46" s="18">
        <f t="shared" si="91"/>
        <v>0</v>
      </c>
      <c r="Q46" s="18">
        <f t="shared" si="92"/>
        <v>44.967344829518289</v>
      </c>
      <c r="R46" s="39">
        <f t="shared" si="125"/>
        <v>0</v>
      </c>
      <c r="S46" s="35">
        <v>1.103</v>
      </c>
      <c r="T46" s="31">
        <v>5.3999999999999999E-2</v>
      </c>
      <c r="U46" s="31">
        <v>1.468</v>
      </c>
      <c r="V46" s="3">
        <f t="shared" si="93"/>
        <v>1.0399008650959167</v>
      </c>
      <c r="W46" s="3">
        <f t="shared" si="94"/>
        <v>1.3964785456866384</v>
      </c>
      <c r="X46" s="3">
        <f t="shared" si="95"/>
        <v>2.7929570913732769</v>
      </c>
      <c r="Y46" s="3">
        <f t="shared" si="75"/>
        <v>4.1894356370599155</v>
      </c>
      <c r="Z46" s="18">
        <f t="shared" si="96"/>
        <v>8.7658089442990625E-2</v>
      </c>
      <c r="AA46" s="18">
        <f t="shared" si="97"/>
        <v>43.944798976844361</v>
      </c>
      <c r="AB46" s="39">
        <f t="shared" si="76"/>
        <v>6.3556032941348928E-2</v>
      </c>
      <c r="AC46" s="35">
        <v>0.7893</v>
      </c>
      <c r="AD46" s="31">
        <v>9.7000000000000003E-2</v>
      </c>
      <c r="AE46" s="31">
        <v>1.3859999999999999</v>
      </c>
      <c r="AF46" s="3">
        <f t="shared" si="98"/>
        <v>0.98181375955241179</v>
      </c>
      <c r="AG46" s="3">
        <f t="shared" si="99"/>
        <v>0.63744364837704726</v>
      </c>
      <c r="AH46" s="3">
        <f t="shared" si="100"/>
        <v>2.549774593508189</v>
      </c>
      <c r="AI46" s="3">
        <f t="shared" si="77"/>
        <v>3.1872182418852364</v>
      </c>
      <c r="AJ46" s="18">
        <f t="shared" si="101"/>
        <v>0.28072062377306234</v>
      </c>
      <c r="AK46" s="18">
        <f t="shared" si="102"/>
        <v>35.344996457171206</v>
      </c>
      <c r="AL46" s="39">
        <f t="shared" si="78"/>
        <v>7.2139619439425942E-2</v>
      </c>
      <c r="AM46" s="35">
        <v>0.92620000000000002</v>
      </c>
      <c r="AN46" s="31">
        <v>0.03</v>
      </c>
      <c r="AO46" s="31">
        <v>1.4430000000000001</v>
      </c>
      <c r="AP46" s="3">
        <f t="shared" si="103"/>
        <v>1.0221913816985067</v>
      </c>
      <c r="AQ46" s="3">
        <f t="shared" si="104"/>
        <v>0.95142234592486785</v>
      </c>
      <c r="AR46" s="3">
        <f t="shared" si="105"/>
        <v>5.7085340755492071</v>
      </c>
      <c r="AS46" s="3">
        <f t="shared" si="79"/>
        <v>6.6599564214740745</v>
      </c>
      <c r="AT46" s="18">
        <f t="shared" si="106"/>
        <v>0.14116313715035023</v>
      </c>
      <c r="AU46" s="18">
        <f t="shared" si="107"/>
        <v>39.097986463365842</v>
      </c>
      <c r="AV46" s="39">
        <f t="shared" si="80"/>
        <v>0.14600583282972918</v>
      </c>
      <c r="AW46" s="35">
        <v>0.64900000000000002</v>
      </c>
      <c r="AX46" s="31">
        <v>7.6999999999999999E-2</v>
      </c>
      <c r="AY46" s="31">
        <v>1.4359999999999999</v>
      </c>
      <c r="AZ46" s="3">
        <f t="shared" si="108"/>
        <v>1.0172327263472318</v>
      </c>
      <c r="BA46" s="3">
        <f t="shared" si="109"/>
        <v>0.46262532726689604</v>
      </c>
      <c r="BB46" s="3">
        <f t="shared" si="110"/>
        <v>3.7010026181351683</v>
      </c>
      <c r="BC46" s="3">
        <f t="shared" si="81"/>
        <v>4.1636279454020642</v>
      </c>
      <c r="BD46" s="18">
        <f t="shared" si="111"/>
        <v>0.47841603351460676</v>
      </c>
      <c r="BE46" s="18">
        <f t="shared" si="112"/>
        <v>31.498798518025065</v>
      </c>
      <c r="BF46" s="39">
        <f t="shared" si="82"/>
        <v>0.11749662819733533</v>
      </c>
      <c r="BG46" s="35">
        <v>0.55620000000000003</v>
      </c>
      <c r="BH46" s="31">
        <v>9.4E-2</v>
      </c>
      <c r="BI46" s="31">
        <v>1.4690000000000001</v>
      </c>
      <c r="BJ46" s="3">
        <f t="shared" si="113"/>
        <v>1.0406092444318131</v>
      </c>
      <c r="BK46" s="3">
        <f t="shared" si="114"/>
        <v>0.35557948169044096</v>
      </c>
      <c r="BL46" s="3">
        <f t="shared" si="115"/>
        <v>3.5557948169044096</v>
      </c>
      <c r="BM46" s="3">
        <f t="shared" si="83"/>
        <v>3.9113742985948505</v>
      </c>
      <c r="BN46" s="18">
        <f t="shared" si="116"/>
        <v>0.76398983324606251</v>
      </c>
      <c r="BO46" s="18">
        <f t="shared" si="117"/>
        <v>28.954770230407373</v>
      </c>
      <c r="BP46" s="39">
        <f t="shared" si="84"/>
        <v>0.12280514708316448</v>
      </c>
      <c r="BQ46" s="35">
        <v>0.49980000000000002</v>
      </c>
      <c r="BR46" s="31">
        <v>3.5000000000000003E-2</v>
      </c>
      <c r="BS46" s="31">
        <v>1.5269999999999999</v>
      </c>
      <c r="BT46" s="3">
        <f t="shared" si="118"/>
        <v>1.0816952459138043</v>
      </c>
      <c r="BU46" s="3">
        <f t="shared" si="119"/>
        <v>0.31024279876183791</v>
      </c>
      <c r="BV46" s="3">
        <f t="shared" si="120"/>
        <v>3.7229135851420545</v>
      </c>
      <c r="BW46" s="3">
        <f t="shared" si="85"/>
        <v>4.0331563839038926</v>
      </c>
      <c r="BX46" s="18">
        <f t="shared" si="121"/>
        <v>0.36884465856727383</v>
      </c>
      <c r="BY46" s="18">
        <f t="shared" si="122"/>
        <v>27.408615107329386</v>
      </c>
      <c r="BZ46" s="39">
        <f t="shared" si="86"/>
        <v>0.13583005090054709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6.9690502494374851</v>
      </c>
      <c r="H47" s="46">
        <f t="shared" si="87"/>
        <v>78221.267605633795</v>
      </c>
      <c r="I47" s="35">
        <v>1.1032</v>
      </c>
      <c r="J47" s="31">
        <v>0.10299999999999999</v>
      </c>
      <c r="K47" s="31">
        <v>1.353</v>
      </c>
      <c r="L47" s="3">
        <f t="shared" si="88"/>
        <v>0.9584372414678306</v>
      </c>
      <c r="M47" s="3">
        <f t="shared" si="89"/>
        <v>1.1866843951437134</v>
      </c>
      <c r="N47" s="3">
        <f t="shared" si="90"/>
        <v>0</v>
      </c>
      <c r="O47" s="3">
        <f t="shared" si="73"/>
        <v>1.1866843951437134</v>
      </c>
      <c r="P47" s="18">
        <f t="shared" si="91"/>
        <v>0</v>
      </c>
      <c r="Q47" s="18">
        <f t="shared" si="92"/>
        <v>50.577218534754877</v>
      </c>
      <c r="R47" s="39">
        <f t="shared" si="125"/>
        <v>0</v>
      </c>
      <c r="S47" s="35">
        <v>0.74409999999999998</v>
      </c>
      <c r="T47" s="31">
        <v>0.124</v>
      </c>
      <c r="U47" s="31">
        <v>1.4430000000000001</v>
      </c>
      <c r="V47" s="3">
        <f t="shared" si="93"/>
        <v>1.0221913816985067</v>
      </c>
      <c r="W47" s="3">
        <f t="shared" si="94"/>
        <v>0.61408205043453301</v>
      </c>
      <c r="X47" s="3">
        <f t="shared" si="95"/>
        <v>1.228164100869066</v>
      </c>
      <c r="Y47" s="3">
        <f t="shared" si="75"/>
        <v>1.842246151303599</v>
      </c>
      <c r="Z47" s="18">
        <f t="shared" si="96"/>
        <v>0.19449143340714914</v>
      </c>
      <c r="AA47" s="18">
        <f t="shared" si="97"/>
        <v>39.248451583762815</v>
      </c>
      <c r="AB47" s="39">
        <f t="shared" si="76"/>
        <v>3.1292039591624569E-2</v>
      </c>
      <c r="AC47" s="35">
        <v>0.77480000000000004</v>
      </c>
      <c r="AD47" s="31">
        <v>8.7999999999999995E-2</v>
      </c>
      <c r="AE47" s="31">
        <v>1.4319999999999999</v>
      </c>
      <c r="AF47" s="3">
        <f t="shared" si="98"/>
        <v>1.0143992090036462</v>
      </c>
      <c r="AG47" s="3">
        <f t="shared" si="99"/>
        <v>0.65568672636108072</v>
      </c>
      <c r="AH47" s="3">
        <f t="shared" si="100"/>
        <v>2.6227469054443229</v>
      </c>
      <c r="AI47" s="3">
        <f t="shared" si="77"/>
        <v>3.2784336318054037</v>
      </c>
      <c r="AJ47" s="18">
        <f t="shared" si="101"/>
        <v>0.27185970011922872</v>
      </c>
      <c r="AK47" s="18">
        <f t="shared" si="102"/>
        <v>40.21696493769057</v>
      </c>
      <c r="AL47" s="39">
        <f t="shared" si="78"/>
        <v>6.5214938758004951E-2</v>
      </c>
      <c r="AM47" s="35">
        <v>0.73399999999999999</v>
      </c>
      <c r="AN47" s="31">
        <v>0.114</v>
      </c>
      <c r="AO47" s="31">
        <v>1.367</v>
      </c>
      <c r="AP47" s="3">
        <f t="shared" si="103"/>
        <v>0.96835455217038025</v>
      </c>
      <c r="AQ47" s="3">
        <f t="shared" si="104"/>
        <v>0.53624132672465408</v>
      </c>
      <c r="AR47" s="3">
        <f t="shared" si="105"/>
        <v>3.2174479603479242</v>
      </c>
      <c r="AS47" s="3">
        <f t="shared" si="79"/>
        <v>3.7536892870725782</v>
      </c>
      <c r="AT47" s="18">
        <f t="shared" si="106"/>
        <v>0.4814035238214705</v>
      </c>
      <c r="AU47" s="18">
        <f t="shared" si="107"/>
        <v>38.929820154620458</v>
      </c>
      <c r="AV47" s="39">
        <f t="shared" si="80"/>
        <v>8.2647388237832783E-2</v>
      </c>
      <c r="AW47" s="35">
        <v>0.83189999999999997</v>
      </c>
      <c r="AX47" s="31">
        <v>2.7E-2</v>
      </c>
      <c r="AY47" s="31">
        <v>1.4450000000000001</v>
      </c>
      <c r="AZ47" s="3">
        <f t="shared" si="108"/>
        <v>1.0236081403702995</v>
      </c>
      <c r="BA47" s="3">
        <f t="shared" si="109"/>
        <v>0.76967800277088683</v>
      </c>
      <c r="BB47" s="3">
        <f t="shared" si="110"/>
        <v>6.1574240221670946</v>
      </c>
      <c r="BC47" s="3">
        <f t="shared" si="81"/>
        <v>6.9271020249379811</v>
      </c>
      <c r="BD47" s="18">
        <f t="shared" si="111"/>
        <v>0.16986565551863969</v>
      </c>
      <c r="BE47" s="18">
        <f t="shared" si="112"/>
        <v>42.01833668066368</v>
      </c>
      <c r="BF47" s="39">
        <f t="shared" si="82"/>
        <v>0.14654135571722107</v>
      </c>
      <c r="BG47" s="35">
        <v>0.77449999999999997</v>
      </c>
      <c r="BH47" s="31">
        <v>2.1999999999999999E-2</v>
      </c>
      <c r="BI47" s="31">
        <v>1.4630000000000001</v>
      </c>
      <c r="BJ47" s="3">
        <f t="shared" si="113"/>
        <v>1.0363589684164347</v>
      </c>
      <c r="BK47" s="3">
        <f t="shared" si="114"/>
        <v>0.68385279826589607</v>
      </c>
      <c r="BL47" s="3">
        <f t="shared" si="115"/>
        <v>6.8385279826589604</v>
      </c>
      <c r="BM47" s="3">
        <f t="shared" si="83"/>
        <v>7.5223807809248564</v>
      </c>
      <c r="BN47" s="18">
        <f t="shared" si="116"/>
        <v>0.17734847858642466</v>
      </c>
      <c r="BO47" s="18">
        <f t="shared" si="117"/>
        <v>40.207500637815052</v>
      </c>
      <c r="BP47" s="39">
        <f t="shared" si="84"/>
        <v>0.17008090217444011</v>
      </c>
      <c r="BQ47" s="35">
        <v>0.6925</v>
      </c>
      <c r="BR47" s="31">
        <v>3.4000000000000002E-2</v>
      </c>
      <c r="BS47" s="31">
        <v>1.4890000000000001</v>
      </c>
      <c r="BT47" s="3">
        <f t="shared" si="118"/>
        <v>1.0547768311497412</v>
      </c>
      <c r="BU47" s="3">
        <f t="shared" si="119"/>
        <v>0.56631763138261304</v>
      </c>
      <c r="BV47" s="3">
        <f t="shared" si="120"/>
        <v>6.7958115765913556</v>
      </c>
      <c r="BW47" s="3">
        <f t="shared" si="85"/>
        <v>7.3621292079739682</v>
      </c>
      <c r="BX47" s="18">
        <f t="shared" si="121"/>
        <v>0.34069494721861909</v>
      </c>
      <c r="BY47" s="18">
        <f t="shared" si="122"/>
        <v>37.620592005174146</v>
      </c>
      <c r="BZ47" s="39">
        <f t="shared" si="86"/>
        <v>0.18064073993457344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7.2877811092333911</v>
      </c>
      <c r="H48" s="46">
        <f t="shared" si="87"/>
        <v>81798.732394366205</v>
      </c>
      <c r="I48" s="35">
        <v>1.0586</v>
      </c>
      <c r="J48" s="31">
        <v>4.2999999999999997E-2</v>
      </c>
      <c r="K48" s="31">
        <v>1.33</v>
      </c>
      <c r="L48" s="3">
        <f t="shared" si="88"/>
        <v>0.94214451674221344</v>
      </c>
      <c r="M48" s="3">
        <f t="shared" si="89"/>
        <v>1.0558401997002445</v>
      </c>
      <c r="N48" s="3">
        <f t="shared" si="90"/>
        <v>0</v>
      </c>
      <c r="O48" s="3">
        <f t="shared" si="73"/>
        <v>1.0558401997002445</v>
      </c>
      <c r="P48" s="18">
        <f t="shared" si="91"/>
        <v>0</v>
      </c>
      <c r="Q48" s="18">
        <f t="shared" si="92"/>
        <v>56.229870293021726</v>
      </c>
      <c r="R48" s="39">
        <f t="shared" si="125"/>
        <v>0</v>
      </c>
      <c r="S48" s="35">
        <v>1.0105999999999999</v>
      </c>
      <c r="T48" s="31">
        <v>8.3000000000000004E-2</v>
      </c>
      <c r="U48" s="31">
        <v>1.31</v>
      </c>
      <c r="V48" s="3">
        <f t="shared" si="93"/>
        <v>0.92797693002428538</v>
      </c>
      <c r="W48" s="3">
        <f t="shared" si="94"/>
        <v>0.93353866694834731</v>
      </c>
      <c r="X48" s="3">
        <f t="shared" si="95"/>
        <v>1.8670773338966946</v>
      </c>
      <c r="Y48" s="3">
        <f t="shared" si="75"/>
        <v>2.800616000845042</v>
      </c>
      <c r="Z48" s="18">
        <f t="shared" si="96"/>
        <v>0.10729186968347115</v>
      </c>
      <c r="AA48" s="18">
        <f t="shared" si="97"/>
        <v>54.498166344564751</v>
      </c>
      <c r="AB48" s="39">
        <f t="shared" si="76"/>
        <v>3.4259452365646488E-2</v>
      </c>
      <c r="AC48" s="35">
        <v>0.70020000000000004</v>
      </c>
      <c r="AD48" s="31">
        <v>0.124</v>
      </c>
      <c r="AE48" s="31">
        <v>1.417</v>
      </c>
      <c r="AF48" s="3">
        <f t="shared" si="98"/>
        <v>1.0037735189652004</v>
      </c>
      <c r="AG48" s="3">
        <f t="shared" si="99"/>
        <v>0.52434248173301723</v>
      </c>
      <c r="AH48" s="3">
        <f t="shared" si="100"/>
        <v>2.0973699269320689</v>
      </c>
      <c r="AI48" s="3">
        <f t="shared" si="77"/>
        <v>2.6217124086650863</v>
      </c>
      <c r="AJ48" s="18">
        <f t="shared" si="101"/>
        <v>0.37509174909671927</v>
      </c>
      <c r="AK48" s="18">
        <f t="shared" si="102"/>
        <v>43.299814144542971</v>
      </c>
      <c r="AL48" s="39">
        <f t="shared" si="78"/>
        <v>4.8438312458585882E-2</v>
      </c>
      <c r="AM48" s="35">
        <v>0.9587</v>
      </c>
      <c r="AN48" s="31">
        <v>8.5999999999999993E-2</v>
      </c>
      <c r="AO48" s="31">
        <v>1.3640000000000001</v>
      </c>
      <c r="AP48" s="3">
        <f t="shared" si="103"/>
        <v>0.96622941416269104</v>
      </c>
      <c r="AQ48" s="3">
        <f t="shared" si="104"/>
        <v>0.91080483479206109</v>
      </c>
      <c r="AR48" s="3">
        <f t="shared" si="105"/>
        <v>5.4648290087523659</v>
      </c>
      <c r="AS48" s="3">
        <f t="shared" si="79"/>
        <v>6.3756338435444269</v>
      </c>
      <c r="AT48" s="18">
        <f t="shared" si="106"/>
        <v>0.36157182087490186</v>
      </c>
      <c r="AU48" s="18">
        <f t="shared" si="107"/>
        <v>52.625761450295649</v>
      </c>
      <c r="AV48" s="39">
        <f t="shared" si="80"/>
        <v>0.10384322921225238</v>
      </c>
      <c r="AW48" s="35">
        <v>0.87660000000000005</v>
      </c>
      <c r="AX48" s="31">
        <v>3.3000000000000002E-2</v>
      </c>
      <c r="AY48" s="31">
        <v>1.4219999999999999</v>
      </c>
      <c r="AZ48" s="3">
        <f t="shared" si="108"/>
        <v>1.0073154156446822</v>
      </c>
      <c r="BA48" s="3">
        <f t="shared" si="109"/>
        <v>0.8276243453035611</v>
      </c>
      <c r="BB48" s="3">
        <f t="shared" si="110"/>
        <v>6.6209947624284888</v>
      </c>
      <c r="BC48" s="3">
        <f t="shared" si="81"/>
        <v>7.4486191077320498</v>
      </c>
      <c r="BD48" s="18">
        <f t="shared" si="111"/>
        <v>0.20105702575992379</v>
      </c>
      <c r="BE48" s="18">
        <f t="shared" si="112"/>
        <v>49.663826155122365</v>
      </c>
      <c r="BF48" s="39">
        <f t="shared" si="82"/>
        <v>0.13331624393473346</v>
      </c>
      <c r="BG48" s="35">
        <v>0.8175</v>
      </c>
      <c r="BH48" s="31">
        <v>3.2000000000000001E-2</v>
      </c>
      <c r="BI48" s="31">
        <v>1.4690000000000001</v>
      </c>
      <c r="BJ48" s="3">
        <f t="shared" si="113"/>
        <v>1.0406092444318131</v>
      </c>
      <c r="BK48" s="3">
        <f t="shared" si="114"/>
        <v>0.76815744863945612</v>
      </c>
      <c r="BL48" s="3">
        <f t="shared" si="115"/>
        <v>7.6815744863945605</v>
      </c>
      <c r="BM48" s="3">
        <f t="shared" si="83"/>
        <v>8.4497319350340163</v>
      </c>
      <c r="BN48" s="18">
        <f t="shared" si="116"/>
        <v>0.26008164536036171</v>
      </c>
      <c r="BO48" s="18">
        <f t="shared" si="117"/>
        <v>47.531665668584715</v>
      </c>
      <c r="BP48" s="39">
        <f t="shared" si="84"/>
        <v>0.16160962125658418</v>
      </c>
      <c r="BQ48" s="35">
        <v>0.74339999999999995</v>
      </c>
      <c r="BR48" s="31">
        <v>2.5000000000000001E-2</v>
      </c>
      <c r="BS48" s="31">
        <v>1.5009999999999999</v>
      </c>
      <c r="BT48" s="3">
        <f t="shared" si="118"/>
        <v>1.0632773831804978</v>
      </c>
      <c r="BU48" s="3">
        <f t="shared" si="119"/>
        <v>0.66318948217349205</v>
      </c>
      <c r="BV48" s="3">
        <f t="shared" si="120"/>
        <v>7.9582737860819046</v>
      </c>
      <c r="BW48" s="3">
        <f t="shared" si="85"/>
        <v>8.6214632682553969</v>
      </c>
      <c r="BX48" s="18">
        <f t="shared" si="121"/>
        <v>0.2545650473461436</v>
      </c>
      <c r="BY48" s="18">
        <f t="shared" si="122"/>
        <v>44.858347698154255</v>
      </c>
      <c r="BZ48" s="39">
        <f t="shared" si="86"/>
        <v>0.17740898170463279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7.606511969029297</v>
      </c>
      <c r="H49" s="46">
        <f t="shared" si="87"/>
        <v>85376.1971830986</v>
      </c>
      <c r="I49" s="35">
        <v>1.2859</v>
      </c>
      <c r="J49" s="31">
        <v>0.09</v>
      </c>
      <c r="K49" s="31">
        <v>1.3779999999999999</v>
      </c>
      <c r="L49" s="3">
        <f t="shared" si="88"/>
        <v>0.97614672486524057</v>
      </c>
      <c r="M49" s="3">
        <f t="shared" si="89"/>
        <v>1.6724146364272661</v>
      </c>
      <c r="N49" s="3">
        <f t="shared" si="90"/>
        <v>0</v>
      </c>
      <c r="O49" s="3">
        <f t="shared" si="73"/>
        <v>1.6724146364272661</v>
      </c>
      <c r="P49" s="18">
        <f t="shared" si="91"/>
        <v>0</v>
      </c>
      <c r="Q49" s="18">
        <f t="shared" si="92"/>
        <v>73.258875151906693</v>
      </c>
      <c r="R49" s="39">
        <f t="shared" si="125"/>
        <v>0</v>
      </c>
      <c r="S49" s="35">
        <v>0.93700000000000006</v>
      </c>
      <c r="T49" s="31">
        <v>0.17499999999999999</v>
      </c>
      <c r="U49" s="31">
        <v>1.355</v>
      </c>
      <c r="V49" s="3">
        <f t="shared" si="93"/>
        <v>0.95985400013962341</v>
      </c>
      <c r="W49" s="3">
        <f t="shared" si="94"/>
        <v>0.8585960854870538</v>
      </c>
      <c r="X49" s="3">
        <f t="shared" si="95"/>
        <v>1.7171921709741076</v>
      </c>
      <c r="Y49" s="3">
        <f t="shared" si="75"/>
        <v>2.5757882564611614</v>
      </c>
      <c r="Z49" s="18">
        <f t="shared" si="96"/>
        <v>0.24202641553613186</v>
      </c>
      <c r="AA49" s="18">
        <f t="shared" si="97"/>
        <v>58.946751550081146</v>
      </c>
      <c r="AB49" s="39">
        <f t="shared" si="76"/>
        <v>2.9131243466659594E-2</v>
      </c>
      <c r="AC49" s="35">
        <v>0.79990000000000006</v>
      </c>
      <c r="AD49" s="31">
        <v>0.157</v>
      </c>
      <c r="AE49" s="31">
        <v>1.35</v>
      </c>
      <c r="AF49" s="3">
        <f t="shared" si="98"/>
        <v>0.9563121034601415</v>
      </c>
      <c r="AG49" s="3">
        <f t="shared" si="99"/>
        <v>0.62111220380554311</v>
      </c>
      <c r="AH49" s="3">
        <f t="shared" si="100"/>
        <v>2.4844488152221724</v>
      </c>
      <c r="AI49" s="3">
        <f t="shared" si="77"/>
        <v>3.1055610190277156</v>
      </c>
      <c r="AJ49" s="18">
        <f t="shared" si="101"/>
        <v>0.43106554863059215</v>
      </c>
      <c r="AK49" s="18">
        <f t="shared" si="102"/>
        <v>53.322813041023295</v>
      </c>
      <c r="AL49" s="39">
        <f t="shared" si="78"/>
        <v>4.6592605932301252E-2</v>
      </c>
      <c r="AM49" s="35">
        <v>0.86160000000000003</v>
      </c>
      <c r="AN49" s="31">
        <v>0.14199999999999999</v>
      </c>
      <c r="AO49" s="31">
        <v>1.278</v>
      </c>
      <c r="AP49" s="3">
        <f t="shared" si="103"/>
        <v>0.90530879127560049</v>
      </c>
      <c r="AQ49" s="3">
        <f t="shared" si="104"/>
        <v>0.6458091889789499</v>
      </c>
      <c r="AR49" s="3">
        <f t="shared" si="105"/>
        <v>3.874855133873699</v>
      </c>
      <c r="AS49" s="3">
        <f t="shared" si="79"/>
        <v>4.5206643228526486</v>
      </c>
      <c r="AT49" s="18">
        <f t="shared" si="106"/>
        <v>0.52410395439804269</v>
      </c>
      <c r="AU49" s="18">
        <f t="shared" si="107"/>
        <v>55.853790473618993</v>
      </c>
      <c r="AV49" s="39">
        <f t="shared" si="80"/>
        <v>6.9374971707674538E-2</v>
      </c>
      <c r="AW49" s="35">
        <v>0.84250000000000003</v>
      </c>
      <c r="AX49" s="31">
        <v>7.2999999999999995E-2</v>
      </c>
      <c r="AY49" s="31">
        <v>1.256</v>
      </c>
      <c r="AZ49" s="3">
        <f t="shared" si="108"/>
        <v>0.88972444588587973</v>
      </c>
      <c r="BA49" s="3">
        <f t="shared" si="109"/>
        <v>0.59641729651471798</v>
      </c>
      <c r="BB49" s="3">
        <f t="shared" si="110"/>
        <v>4.7713383721177438</v>
      </c>
      <c r="BC49" s="3">
        <f t="shared" si="81"/>
        <v>5.3677556686324621</v>
      </c>
      <c r="BD49" s="18">
        <f t="shared" si="111"/>
        <v>0.34698304985759537</v>
      </c>
      <c r="BE49" s="18">
        <f t="shared" si="112"/>
        <v>55.070295028520484</v>
      </c>
      <c r="BF49" s="39">
        <f t="shared" si="82"/>
        <v>8.6640871810232806E-2</v>
      </c>
      <c r="BG49" s="35">
        <v>0.71230000000000004</v>
      </c>
      <c r="BH49" s="31">
        <v>3.1E-2</v>
      </c>
      <c r="BI49" s="31">
        <v>1.288</v>
      </c>
      <c r="BJ49" s="3">
        <f t="shared" si="113"/>
        <v>0.91239258463456452</v>
      </c>
      <c r="BK49" s="3">
        <f t="shared" si="114"/>
        <v>0.44832065349099942</v>
      </c>
      <c r="BL49" s="3">
        <f t="shared" si="115"/>
        <v>4.4832065349099937</v>
      </c>
      <c r="BM49" s="3">
        <f t="shared" si="83"/>
        <v>4.9315271884009935</v>
      </c>
      <c r="BN49" s="18">
        <f t="shared" si="116"/>
        <v>0.19369105021913191</v>
      </c>
      <c r="BO49" s="18">
        <f t="shared" si="117"/>
        <v>49.729399376592454</v>
      </c>
      <c r="BP49" s="39">
        <f t="shared" si="84"/>
        <v>9.0152034633666445E-2</v>
      </c>
      <c r="BQ49" s="35">
        <v>0.60629999999999995</v>
      </c>
      <c r="BR49" s="31">
        <v>3.3000000000000002E-2</v>
      </c>
      <c r="BS49" s="31">
        <v>1.3089999999999999</v>
      </c>
      <c r="BT49" s="3">
        <f t="shared" si="118"/>
        <v>0.92726855068838887</v>
      </c>
      <c r="BU49" s="3">
        <f t="shared" si="119"/>
        <v>0.33549462099104316</v>
      </c>
      <c r="BV49" s="3">
        <f t="shared" si="120"/>
        <v>4.0259354518925177</v>
      </c>
      <c r="BW49" s="3">
        <f t="shared" si="85"/>
        <v>4.3614300728835609</v>
      </c>
      <c r="BX49" s="18">
        <f t="shared" si="121"/>
        <v>0.25555866637301411</v>
      </c>
      <c r="BY49" s="18">
        <f t="shared" si="122"/>
        <v>45.381204759815418</v>
      </c>
      <c r="BZ49" s="39">
        <f t="shared" si="86"/>
        <v>8.8713719109049335E-2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7.9252428288252039</v>
      </c>
      <c r="H50" s="46">
        <f t="shared" si="87"/>
        <v>88953.661971830996</v>
      </c>
      <c r="I50" s="36">
        <v>1.1594</v>
      </c>
      <c r="J50" s="32">
        <v>5.3999999999999999E-2</v>
      </c>
      <c r="K50" s="32">
        <v>1.3620000000000001</v>
      </c>
      <c r="L50" s="3">
        <f t="shared" si="88"/>
        <v>0.96481265549089823</v>
      </c>
      <c r="M50" s="3">
        <f t="shared" si="89"/>
        <v>1.3281647176564899</v>
      </c>
      <c r="N50" s="3">
        <f t="shared" si="90"/>
        <v>0</v>
      </c>
      <c r="O50" s="3">
        <f t="shared" si="73"/>
        <v>1.3281647176564899</v>
      </c>
      <c r="P50" s="18">
        <f t="shared" si="91"/>
        <v>0</v>
      </c>
      <c r="Q50" s="18">
        <f t="shared" si="92"/>
        <v>76.990168321901379</v>
      </c>
      <c r="R50" s="39">
        <f t="shared" si="125"/>
        <v>0</v>
      </c>
      <c r="S50" s="36">
        <v>1.1543000000000001</v>
      </c>
      <c r="T50" s="32">
        <v>4.1000000000000002E-2</v>
      </c>
      <c r="U50" s="32">
        <v>1.3160000000000001</v>
      </c>
      <c r="V50" s="3">
        <f t="shared" si="93"/>
        <v>0.9322272060396638</v>
      </c>
      <c r="W50" s="3">
        <f t="shared" si="94"/>
        <v>1.2290804246314393</v>
      </c>
      <c r="X50" s="3">
        <f t="shared" si="95"/>
        <v>2.4581608492628786</v>
      </c>
      <c r="Y50" s="3">
        <f t="shared" si="75"/>
        <v>3.6872412738943181</v>
      </c>
      <c r="Z50" s="18">
        <f t="shared" si="96"/>
        <v>5.3486202595574593E-2</v>
      </c>
      <c r="AA50" s="18">
        <f t="shared" si="97"/>
        <v>76.753546736724999</v>
      </c>
      <c r="AB50" s="39">
        <f t="shared" si="76"/>
        <v>3.2026674385415718E-2</v>
      </c>
      <c r="AC50" s="36">
        <v>1.0989</v>
      </c>
      <c r="AD50" s="32">
        <v>4.5999999999999999E-2</v>
      </c>
      <c r="AE50" s="32">
        <v>1.2869999999999999</v>
      </c>
      <c r="AF50" s="3">
        <f t="shared" si="98"/>
        <v>0.91168420529866812</v>
      </c>
      <c r="AG50" s="3">
        <f t="shared" si="99"/>
        <v>1.0653800805191516</v>
      </c>
      <c r="AH50" s="3">
        <f t="shared" si="100"/>
        <v>4.2615203220766062</v>
      </c>
      <c r="AI50" s="3">
        <f t="shared" si="77"/>
        <v>5.3269004025957578</v>
      </c>
      <c r="AJ50" s="18">
        <f t="shared" si="101"/>
        <v>0.11478656265578513</v>
      </c>
      <c r="AK50" s="18">
        <f t="shared" si="102"/>
        <v>74.18318677225993</v>
      </c>
      <c r="AL50" s="39">
        <f t="shared" si="78"/>
        <v>5.74459052987214E-2</v>
      </c>
      <c r="AM50" s="36">
        <v>0.98619999999999997</v>
      </c>
      <c r="AN50" s="32">
        <v>5.7000000000000002E-2</v>
      </c>
      <c r="AO50" s="32">
        <v>1.266</v>
      </c>
      <c r="AP50" s="3">
        <f t="shared" si="103"/>
        <v>0.89680823924484376</v>
      </c>
      <c r="AQ50" s="3">
        <f t="shared" si="104"/>
        <v>0.83028757649236662</v>
      </c>
      <c r="AR50" s="3">
        <f t="shared" si="105"/>
        <v>4.9817254589541999</v>
      </c>
      <c r="AS50" s="3">
        <f t="shared" si="79"/>
        <v>5.8120130354465669</v>
      </c>
      <c r="AT50" s="18">
        <f t="shared" si="106"/>
        <v>0.20644751112303991</v>
      </c>
      <c r="AU50" s="18">
        <f t="shared" si="107"/>
        <v>68.954313703754266</v>
      </c>
      <c r="AV50" s="39">
        <f t="shared" si="80"/>
        <v>7.2246755733905099E-2</v>
      </c>
      <c r="AW50" s="36">
        <v>0.89610000000000001</v>
      </c>
      <c r="AX50" s="32">
        <v>4.5999999999999999E-2</v>
      </c>
      <c r="AY50" s="32">
        <v>1.2609999999999999</v>
      </c>
      <c r="AZ50" s="3">
        <f t="shared" si="108"/>
        <v>0.89326634256536164</v>
      </c>
      <c r="BA50" s="3">
        <f t="shared" si="109"/>
        <v>0.68010232528155234</v>
      </c>
      <c r="BB50" s="3">
        <f t="shared" si="110"/>
        <v>5.4408186022524188</v>
      </c>
      <c r="BC50" s="3">
        <f t="shared" si="81"/>
        <v>6.1209209275339713</v>
      </c>
      <c r="BD50" s="18">
        <f t="shared" si="111"/>
        <v>0.22039113723666609</v>
      </c>
      <c r="BE50" s="18">
        <f t="shared" si="112"/>
        <v>64.773999032304758</v>
      </c>
      <c r="BF50" s="39">
        <f t="shared" si="82"/>
        <v>8.399695377058497E-2</v>
      </c>
      <c r="BG50" s="36">
        <v>0.78820000000000001</v>
      </c>
      <c r="BH50" s="32">
        <v>2.9000000000000001E-2</v>
      </c>
      <c r="BI50" s="32">
        <v>1.272</v>
      </c>
      <c r="BJ50" s="3">
        <f t="shared" si="113"/>
        <v>0.90105851526022207</v>
      </c>
      <c r="BK50" s="3">
        <f t="shared" si="114"/>
        <v>0.53539981353635324</v>
      </c>
      <c r="BL50" s="3">
        <f t="shared" si="115"/>
        <v>5.3539981353635318</v>
      </c>
      <c r="BM50" s="3">
        <f t="shared" si="83"/>
        <v>5.8893979488998847</v>
      </c>
      <c r="BN50" s="18">
        <f t="shared" si="116"/>
        <v>0.17672107903183037</v>
      </c>
      <c r="BO50" s="18">
        <f t="shared" si="117"/>
        <v>59.767828632200406</v>
      </c>
      <c r="BP50" s="39">
        <f t="shared" si="84"/>
        <v>8.9579933852223334E-2</v>
      </c>
      <c r="BQ50" s="36">
        <v>0.69159999999999999</v>
      </c>
      <c r="BR50" s="32">
        <v>4.4999999999999998E-2</v>
      </c>
      <c r="BS50" s="32">
        <v>1.2829999999999999</v>
      </c>
      <c r="BT50" s="3">
        <f t="shared" si="118"/>
        <v>0.9088506879550825</v>
      </c>
      <c r="BU50" s="3">
        <f t="shared" si="119"/>
        <v>0.41936715550381426</v>
      </c>
      <c r="BV50" s="3">
        <f t="shared" si="120"/>
        <v>5.0324058660457709</v>
      </c>
      <c r="BW50" s="3">
        <f t="shared" si="85"/>
        <v>5.4517730215495854</v>
      </c>
      <c r="BX50" s="18">
        <f t="shared" si="121"/>
        <v>0.33478285344646491</v>
      </c>
      <c r="BY50" s="18">
        <f t="shared" si="122"/>
        <v>55.285937430624124</v>
      </c>
      <c r="BZ50" s="39">
        <f t="shared" si="86"/>
        <v>9.1025061705080332E-2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8.2439736886211072</v>
      </c>
      <c r="H51" s="46">
        <f t="shared" si="87"/>
        <v>92531.126760563377</v>
      </c>
      <c r="I51" s="36">
        <v>1.2666999999999999</v>
      </c>
      <c r="J51" s="32">
        <v>0.06</v>
      </c>
      <c r="K51" s="32">
        <v>1.3720000000000001</v>
      </c>
      <c r="L51" s="3">
        <f t="shared" si="88"/>
        <v>0.97189644884986226</v>
      </c>
      <c r="M51" s="3">
        <f t="shared" si="89"/>
        <v>1.6087438354989216</v>
      </c>
      <c r="N51" s="3">
        <f t="shared" si="90"/>
        <v>0</v>
      </c>
      <c r="O51" s="3">
        <f t="shared" si="73"/>
        <v>1.6087438354989216</v>
      </c>
      <c r="P51" s="18">
        <f t="shared" si="91"/>
        <v>0</v>
      </c>
      <c r="Q51" s="18">
        <f t="shared" si="92"/>
        <v>92.261189579999709</v>
      </c>
      <c r="R51" s="39">
        <f t="shared" si="125"/>
        <v>0</v>
      </c>
      <c r="S51" s="36">
        <v>1.2084999999999999</v>
      </c>
      <c r="T51" s="32">
        <v>5.3999999999999999E-2</v>
      </c>
      <c r="U51" s="32">
        <v>1.34</v>
      </c>
      <c r="V51" s="3">
        <f t="shared" si="93"/>
        <v>0.94922831010117747</v>
      </c>
      <c r="W51" s="3">
        <f t="shared" si="94"/>
        <v>1.3967993946076089</v>
      </c>
      <c r="X51" s="3">
        <f t="shared" si="95"/>
        <v>2.7935987892152179</v>
      </c>
      <c r="Y51" s="3">
        <f t="shared" si="75"/>
        <v>4.1903981838228272</v>
      </c>
      <c r="Z51" s="18">
        <f t="shared" si="96"/>
        <v>7.3038103243320718E-2</v>
      </c>
      <c r="AA51" s="18">
        <f t="shared" si="97"/>
        <v>89.221850001375159</v>
      </c>
      <c r="AB51" s="39">
        <f t="shared" si="76"/>
        <v>3.1310702357910766E-2</v>
      </c>
      <c r="AC51" s="36">
        <v>1.145</v>
      </c>
      <c r="AD51" s="32">
        <v>4.9000000000000002E-2</v>
      </c>
      <c r="AE51" s="32">
        <v>1.3029999999999999</v>
      </c>
      <c r="AF51" s="3">
        <f t="shared" si="98"/>
        <v>0.92301827467301045</v>
      </c>
      <c r="AG51" s="3">
        <f t="shared" si="99"/>
        <v>1.1855801973008098</v>
      </c>
      <c r="AH51" s="3">
        <f t="shared" si="100"/>
        <v>4.7423207892032391</v>
      </c>
      <c r="AI51" s="3">
        <f t="shared" si="77"/>
        <v>5.9279009865040493</v>
      </c>
      <c r="AJ51" s="18">
        <f t="shared" si="101"/>
        <v>0.12533173070061213</v>
      </c>
      <c r="AK51" s="18">
        <f t="shared" si="102"/>
        <v>85.905732076243581</v>
      </c>
      <c r="AL51" s="39">
        <f t="shared" si="78"/>
        <v>5.5203775983124218E-2</v>
      </c>
      <c r="AM51" s="36">
        <v>1.0266</v>
      </c>
      <c r="AN51" s="32">
        <v>4.1000000000000002E-2</v>
      </c>
      <c r="AO51" s="32">
        <v>1.284</v>
      </c>
      <c r="AP51" s="3">
        <f t="shared" si="103"/>
        <v>0.90955906729097891</v>
      </c>
      <c r="AQ51" s="3">
        <f t="shared" si="104"/>
        <v>0.92547288531395799</v>
      </c>
      <c r="AR51" s="3">
        <f t="shared" si="105"/>
        <v>5.5528373118837475</v>
      </c>
      <c r="AS51" s="3">
        <f t="shared" si="79"/>
        <v>6.4783101971977057</v>
      </c>
      <c r="AT51" s="18">
        <f t="shared" si="106"/>
        <v>0.15275002452815292</v>
      </c>
      <c r="AU51" s="18">
        <f t="shared" si="107"/>
        <v>79.722608259935214</v>
      </c>
      <c r="AV51" s="39">
        <f t="shared" si="80"/>
        <v>6.9651977438805635E-2</v>
      </c>
      <c r="AW51" s="36">
        <v>0.91710000000000003</v>
      </c>
      <c r="AX51" s="32">
        <v>4.8000000000000001E-2</v>
      </c>
      <c r="AY51" s="32">
        <v>1.2809999999999999</v>
      </c>
      <c r="AZ51" s="3">
        <f t="shared" si="108"/>
        <v>0.9074339292832897</v>
      </c>
      <c r="BA51" s="3">
        <f t="shared" si="109"/>
        <v>0.73512768441499443</v>
      </c>
      <c r="BB51" s="3">
        <f t="shared" si="110"/>
        <v>5.8810214753199554</v>
      </c>
      <c r="BC51" s="3">
        <f t="shared" si="81"/>
        <v>6.6161491597349498</v>
      </c>
      <c r="BD51" s="18">
        <f t="shared" si="111"/>
        <v>0.23732616308757265</v>
      </c>
      <c r="BE51" s="18">
        <f t="shared" si="112"/>
        <v>74.004263176440588</v>
      </c>
      <c r="BF51" s="39">
        <f t="shared" si="82"/>
        <v>7.9468684949925844E-2</v>
      </c>
      <c r="BG51" s="36">
        <v>0.81969999999999998</v>
      </c>
      <c r="BH51" s="32">
        <v>3.6999999999999998E-2</v>
      </c>
      <c r="BI51" s="32">
        <v>1.282</v>
      </c>
      <c r="BJ51" s="3">
        <f t="shared" si="113"/>
        <v>0.9081423086191861</v>
      </c>
      <c r="BK51" s="3">
        <f t="shared" si="114"/>
        <v>0.58818920877813385</v>
      </c>
      <c r="BL51" s="3">
        <f t="shared" si="115"/>
        <v>5.8818920877813383</v>
      </c>
      <c r="BM51" s="3">
        <f t="shared" si="83"/>
        <v>6.4700812965594725</v>
      </c>
      <c r="BN51" s="18">
        <f t="shared" si="116"/>
        <v>0.22903080972678017</v>
      </c>
      <c r="BO51" s="18">
        <f t="shared" si="117"/>
        <v>68.917808280254505</v>
      </c>
      <c r="BP51" s="39">
        <f t="shared" si="84"/>
        <v>8.5346476252735781E-2</v>
      </c>
      <c r="BQ51" s="36">
        <v>0.71179999999999999</v>
      </c>
      <c r="BR51" s="32">
        <v>3.5000000000000003E-2</v>
      </c>
      <c r="BS51" s="32">
        <v>1.294</v>
      </c>
      <c r="BT51" s="3">
        <f t="shared" si="118"/>
        <v>0.91664286064994294</v>
      </c>
      <c r="BU51" s="3">
        <f t="shared" si="119"/>
        <v>0.45187222949748407</v>
      </c>
      <c r="BV51" s="3">
        <f t="shared" si="120"/>
        <v>5.4224667539698084</v>
      </c>
      <c r="BW51" s="3">
        <f t="shared" si="85"/>
        <v>5.8743389834672923</v>
      </c>
      <c r="BX51" s="18">
        <f t="shared" si="121"/>
        <v>0.26487073528388239</v>
      </c>
      <c r="BY51" s="18">
        <f t="shared" si="122"/>
        <v>63.283018924007273</v>
      </c>
      <c r="BZ51" s="39">
        <f t="shared" si="86"/>
        <v>8.568596830820159E-2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8.562704548417015</v>
      </c>
      <c r="H52" s="46">
        <f t="shared" si="87"/>
        <v>96108.591549295772</v>
      </c>
      <c r="I52" s="35">
        <v>1.3291999999999999</v>
      </c>
      <c r="J52" s="31">
        <v>6.4000000000000001E-2</v>
      </c>
      <c r="K52" s="32">
        <v>1.3779999999999999</v>
      </c>
      <c r="L52" s="3">
        <f t="shared" si="88"/>
        <v>0.97614672486524057</v>
      </c>
      <c r="M52" s="3">
        <f t="shared" si="89"/>
        <v>1.7869410772252998</v>
      </c>
      <c r="N52" s="3">
        <f t="shared" si="90"/>
        <v>0</v>
      </c>
      <c r="O52" s="3">
        <f t="shared" si="73"/>
        <v>1.7869410772252998</v>
      </c>
      <c r="P52" s="18">
        <f t="shared" si="91"/>
        <v>0</v>
      </c>
      <c r="Q52" s="18">
        <f t="shared" si="92"/>
        <v>107.03862462899814</v>
      </c>
      <c r="R52" s="39">
        <f t="shared" si="125"/>
        <v>0</v>
      </c>
      <c r="S52" s="35">
        <v>1.2097</v>
      </c>
      <c r="T52" s="31">
        <v>0.05</v>
      </c>
      <c r="U52" s="32">
        <v>1.3580000000000001</v>
      </c>
      <c r="V52" s="3">
        <f t="shared" si="93"/>
        <v>0.96197913814731262</v>
      </c>
      <c r="W52" s="3">
        <f t="shared" si="94"/>
        <v>1.4374277774901241</v>
      </c>
      <c r="X52" s="3">
        <f t="shared" si="95"/>
        <v>2.8748555549802481</v>
      </c>
      <c r="Y52" s="3">
        <f t="shared" si="75"/>
        <v>4.312283332470372</v>
      </c>
      <c r="Z52" s="18">
        <f t="shared" si="96"/>
        <v>6.9456944459715994E-2</v>
      </c>
      <c r="AA52" s="18">
        <f t="shared" si="97"/>
        <v>100.04588701519687</v>
      </c>
      <c r="AB52" s="39">
        <f t="shared" si="76"/>
        <v>2.873536974632011E-2</v>
      </c>
      <c r="AC52" s="35">
        <v>1.1155999999999999</v>
      </c>
      <c r="AD52" s="31">
        <v>5.7000000000000002E-2</v>
      </c>
      <c r="AE52" s="32">
        <v>1.3120000000000001</v>
      </c>
      <c r="AF52" s="3">
        <f t="shared" si="98"/>
        <v>0.92939368869607819</v>
      </c>
      <c r="AG52" s="3">
        <f t="shared" si="99"/>
        <v>1.1410792636268998</v>
      </c>
      <c r="AH52" s="3">
        <f t="shared" si="100"/>
        <v>4.5643170545075993</v>
      </c>
      <c r="AI52" s="3">
        <f t="shared" si="77"/>
        <v>5.7053963181344987</v>
      </c>
      <c r="AJ52" s="18">
        <f t="shared" si="101"/>
        <v>0.14781504882281024</v>
      </c>
      <c r="AK52" s="18">
        <f t="shared" si="102"/>
        <v>94.539471873283063</v>
      </c>
      <c r="AL52" s="39">
        <f t="shared" si="78"/>
        <v>4.8279485426208302E-2</v>
      </c>
      <c r="AM52" s="35">
        <v>0.99529999999999996</v>
      </c>
      <c r="AN52" s="31">
        <v>4.1000000000000002E-2</v>
      </c>
      <c r="AO52" s="32">
        <v>1.2969999999999999</v>
      </c>
      <c r="AP52" s="3">
        <f t="shared" si="103"/>
        <v>0.91876799865763203</v>
      </c>
      <c r="AQ52" s="3">
        <f t="shared" si="104"/>
        <v>0.8876036760677557</v>
      </c>
      <c r="AR52" s="3">
        <f t="shared" si="105"/>
        <v>5.3256220564065337</v>
      </c>
      <c r="AS52" s="3">
        <f t="shared" si="79"/>
        <v>6.2132257324742897</v>
      </c>
      <c r="AT52" s="18">
        <f t="shared" si="106"/>
        <v>0.15585875162039842</v>
      </c>
      <c r="AU52" s="18">
        <f t="shared" si="107"/>
        <v>87.499920953280622</v>
      </c>
      <c r="AV52" s="39">
        <f t="shared" si="80"/>
        <v>6.0864307057489526E-2</v>
      </c>
      <c r="AW52" s="35">
        <v>0.90290000000000004</v>
      </c>
      <c r="AX52" s="31">
        <v>4.2999999999999997E-2</v>
      </c>
      <c r="AY52" s="32">
        <v>1.2989999999999999</v>
      </c>
      <c r="AZ52" s="3">
        <f t="shared" si="108"/>
        <v>0.92018475732942484</v>
      </c>
      <c r="BA52" s="3">
        <f t="shared" si="109"/>
        <v>0.7327042997135389</v>
      </c>
      <c r="BB52" s="3">
        <f t="shared" si="110"/>
        <v>5.8616343977083112</v>
      </c>
      <c r="BC52" s="3">
        <f t="shared" si="81"/>
        <v>6.5943386974218505</v>
      </c>
      <c r="BD52" s="18">
        <f t="shared" si="111"/>
        <v>0.21862150455797094</v>
      </c>
      <c r="BE52" s="18">
        <f t="shared" si="112"/>
        <v>82.092984087044329</v>
      </c>
      <c r="BF52" s="39">
        <f t="shared" si="82"/>
        <v>7.1402379422498996E-2</v>
      </c>
      <c r="BG52" s="35">
        <v>0.78520000000000001</v>
      </c>
      <c r="BH52" s="31">
        <v>5.2999999999999999E-2</v>
      </c>
      <c r="BI52" s="32">
        <v>1.2989999999999999</v>
      </c>
      <c r="BJ52" s="3">
        <f t="shared" si="113"/>
        <v>0.92018475732942484</v>
      </c>
      <c r="BK52" s="3">
        <f t="shared" si="114"/>
        <v>0.55412789839998033</v>
      </c>
      <c r="BL52" s="3">
        <f t="shared" si="115"/>
        <v>5.5412789839998027</v>
      </c>
      <c r="BM52" s="3">
        <f t="shared" si="83"/>
        <v>6.0954068823997831</v>
      </c>
      <c r="BN52" s="18">
        <f t="shared" si="116"/>
        <v>0.33682964365036233</v>
      </c>
      <c r="BO52" s="18">
        <f t="shared" si="117"/>
        <v>75.205576412195711</v>
      </c>
      <c r="BP52" s="39">
        <f t="shared" si="84"/>
        <v>7.3681756704163784E-2</v>
      </c>
      <c r="BQ52" s="35">
        <v>0.6895</v>
      </c>
      <c r="BR52" s="31">
        <v>3.9E-2</v>
      </c>
      <c r="BS52" s="32">
        <v>1.304</v>
      </c>
      <c r="BT52" s="3">
        <f t="shared" si="118"/>
        <v>0.92372665400890697</v>
      </c>
      <c r="BU52" s="3">
        <f t="shared" si="119"/>
        <v>0.43058099373723874</v>
      </c>
      <c r="BV52" s="3">
        <f t="shared" si="120"/>
        <v>5.1669719248468642</v>
      </c>
      <c r="BW52" s="3">
        <f t="shared" si="85"/>
        <v>5.5975529185841033</v>
      </c>
      <c r="BX52" s="18">
        <f t="shared" si="121"/>
        <v>0.29972099794678242</v>
      </c>
      <c r="BY52" s="18">
        <f t="shared" si="122"/>
        <v>69.605534657879559</v>
      </c>
      <c r="BZ52" s="39">
        <f t="shared" si="86"/>
        <v>7.4232199353732667E-2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8.881435408212921</v>
      </c>
      <c r="H53" s="46">
        <f t="shared" si="87"/>
        <v>99686.056338028182</v>
      </c>
      <c r="I53" s="36">
        <v>1.3258000000000001</v>
      </c>
      <c r="J53" s="32">
        <v>7.0000000000000007E-2</v>
      </c>
      <c r="K53" s="32">
        <v>1.397</v>
      </c>
      <c r="L53" s="3">
        <f t="shared" si="88"/>
        <v>0.98960593224727222</v>
      </c>
      <c r="M53" s="3">
        <f t="shared" si="89"/>
        <v>1.8271742808084879</v>
      </c>
      <c r="N53" s="3">
        <f t="shared" si="90"/>
        <v>0</v>
      </c>
      <c r="O53" s="3">
        <f t="shared" si="73"/>
        <v>1.8271742808084879</v>
      </c>
      <c r="P53" s="18">
        <f t="shared" si="91"/>
        <v>0</v>
      </c>
      <c r="Q53" s="18">
        <f t="shared" si="92"/>
        <v>119.22000551316555</v>
      </c>
      <c r="R53" s="39">
        <f t="shared" si="125"/>
        <v>0</v>
      </c>
      <c r="S53" s="36">
        <v>1.2405999999999999</v>
      </c>
      <c r="T53" s="32">
        <v>6.0999999999999999E-2</v>
      </c>
      <c r="U53" s="32">
        <v>1.3580000000000001</v>
      </c>
      <c r="V53" s="3">
        <f t="shared" si="93"/>
        <v>0.96197913814731262</v>
      </c>
      <c r="W53" s="3">
        <f t="shared" si="94"/>
        <v>1.5117995977882315</v>
      </c>
      <c r="X53" s="3">
        <f t="shared" si="95"/>
        <v>3.023599195576463</v>
      </c>
      <c r="Y53" s="3">
        <f t="shared" si="75"/>
        <v>4.5353987933646946</v>
      </c>
      <c r="Z53" s="18">
        <f t="shared" si="96"/>
        <v>8.4737472240853498E-2</v>
      </c>
      <c r="AA53" s="18">
        <f t="shared" si="97"/>
        <v>113.65666644551206</v>
      </c>
      <c r="AB53" s="39">
        <f t="shared" si="76"/>
        <v>2.660291991782111E-2</v>
      </c>
      <c r="AC53" s="36">
        <v>1.1436999999999999</v>
      </c>
      <c r="AD53" s="32">
        <v>4.9000000000000002E-2</v>
      </c>
      <c r="AE53" s="32">
        <v>1.323</v>
      </c>
      <c r="AF53" s="3">
        <f t="shared" si="98"/>
        <v>0.93718586139093851</v>
      </c>
      <c r="AG53" s="3">
        <f t="shared" si="99"/>
        <v>1.2194810681932693</v>
      </c>
      <c r="AH53" s="3">
        <f t="shared" si="100"/>
        <v>4.8779242727730772</v>
      </c>
      <c r="AI53" s="3">
        <f t="shared" si="77"/>
        <v>6.0974053409663469</v>
      </c>
      <c r="AJ53" s="18">
        <f t="shared" si="101"/>
        <v>0.12920874071551727</v>
      </c>
      <c r="AK53" s="18">
        <f t="shared" si="102"/>
        <v>107.32934771715971</v>
      </c>
      <c r="AL53" s="39">
        <f t="shared" si="78"/>
        <v>4.5448187066483028E-2</v>
      </c>
      <c r="AM53" s="36">
        <v>0.99629999999999996</v>
      </c>
      <c r="AN53" s="32">
        <v>5.2999999999999999E-2</v>
      </c>
      <c r="AO53" s="32">
        <v>1.3089999999999999</v>
      </c>
      <c r="AP53" s="3">
        <f t="shared" si="103"/>
        <v>0.92726855068838887</v>
      </c>
      <c r="AQ53" s="3">
        <f t="shared" si="104"/>
        <v>0.90592174796739044</v>
      </c>
      <c r="AR53" s="3">
        <f t="shared" si="105"/>
        <v>5.4355304878043427</v>
      </c>
      <c r="AS53" s="3">
        <f t="shared" si="79"/>
        <v>6.3414522357717331</v>
      </c>
      <c r="AT53" s="18">
        <f t="shared" si="106"/>
        <v>0.20522135329954161</v>
      </c>
      <c r="AU53" s="18">
        <f t="shared" si="107"/>
        <v>97.704509940491619</v>
      </c>
      <c r="AV53" s="39">
        <f t="shared" si="80"/>
        <v>5.5632339705863454E-2</v>
      </c>
      <c r="AW53" s="36">
        <v>0.87570000000000003</v>
      </c>
      <c r="AX53" s="32">
        <v>4.7E-2</v>
      </c>
      <c r="AY53" s="32">
        <v>1.3109999999999999</v>
      </c>
      <c r="AZ53" s="3">
        <f t="shared" si="108"/>
        <v>0.92868530936018168</v>
      </c>
      <c r="BA53" s="3">
        <f t="shared" si="109"/>
        <v>0.70201633015072318</v>
      </c>
      <c r="BB53" s="3">
        <f t="shared" si="110"/>
        <v>5.6161306412057854</v>
      </c>
      <c r="BC53" s="3">
        <f t="shared" si="81"/>
        <v>6.3181469713565086</v>
      </c>
      <c r="BD53" s="18">
        <f t="shared" si="111"/>
        <v>0.24339371660312781</v>
      </c>
      <c r="BE53" s="18">
        <f t="shared" si="112"/>
        <v>89.829642668672278</v>
      </c>
      <c r="BF53" s="39">
        <f t="shared" si="82"/>
        <v>6.2519792736127497E-2</v>
      </c>
      <c r="BG53" s="36">
        <v>0.79700000000000004</v>
      </c>
      <c r="BH53" s="32">
        <v>3.9E-2</v>
      </c>
      <c r="BI53" s="32">
        <v>1.3140000000000001</v>
      </c>
      <c r="BJ53" s="3">
        <f t="shared" si="113"/>
        <v>0.930810447367871</v>
      </c>
      <c r="BK53" s="3">
        <f t="shared" si="114"/>
        <v>0.5841689980357172</v>
      </c>
      <c r="BL53" s="3">
        <f t="shared" si="115"/>
        <v>5.841689980357172</v>
      </c>
      <c r="BM53" s="3">
        <f t="shared" si="83"/>
        <v>6.4258589783928892</v>
      </c>
      <c r="BN53" s="18">
        <f t="shared" si="116"/>
        <v>0.25361297675143551</v>
      </c>
      <c r="BO53" s="18">
        <f t="shared" si="117"/>
        <v>84.690736745851524</v>
      </c>
      <c r="BP53" s="39">
        <f t="shared" si="84"/>
        <v>6.8976728799602996E-2</v>
      </c>
      <c r="BQ53" s="36">
        <v>0.66790000000000005</v>
      </c>
      <c r="BR53" s="32">
        <v>4.2999999999999997E-2</v>
      </c>
      <c r="BS53" s="32">
        <v>1.323</v>
      </c>
      <c r="BT53" s="3">
        <f t="shared" si="118"/>
        <v>0.93718586139093851</v>
      </c>
      <c r="BU53" s="3">
        <f t="shared" si="119"/>
        <v>0.41588543146061491</v>
      </c>
      <c r="BV53" s="3">
        <f t="shared" si="120"/>
        <v>4.9906251775273782</v>
      </c>
      <c r="BW53" s="3">
        <f t="shared" si="85"/>
        <v>5.4065106089879933</v>
      </c>
      <c r="BX53" s="18">
        <f t="shared" si="121"/>
        <v>0.34016178678166786</v>
      </c>
      <c r="BY53" s="18">
        <f t="shared" si="122"/>
        <v>76.260841515404778</v>
      </c>
      <c r="BZ53" s="39">
        <f t="shared" si="86"/>
        <v>6.5441517276193004E-2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9.2001662680088252</v>
      </c>
      <c r="H54" s="46">
        <f t="shared" si="87"/>
        <v>103263.52112676055</v>
      </c>
      <c r="I54" s="37">
        <v>1.6759999999999999</v>
      </c>
      <c r="J54" s="33">
        <v>6.0999999999999999E-2</v>
      </c>
      <c r="K54" s="33">
        <v>1.45</v>
      </c>
      <c r="L54" s="3">
        <f t="shared" si="88"/>
        <v>1.0271500370497815</v>
      </c>
      <c r="M54" s="3">
        <f t="shared" si="89"/>
        <v>3.145684518547192</v>
      </c>
      <c r="N54" s="3">
        <f t="shared" si="90"/>
        <v>0</v>
      </c>
      <c r="O54" s="3">
        <f t="shared" si="73"/>
        <v>3.145684518547192</v>
      </c>
      <c r="P54" s="18">
        <f t="shared" si="91"/>
        <v>0</v>
      </c>
      <c r="Q54" s="18">
        <f t="shared" si="92"/>
        <v>157.94008564851899</v>
      </c>
      <c r="R54" s="39">
        <f t="shared" si="125"/>
        <v>0</v>
      </c>
      <c r="S54" s="37">
        <v>1.5932999999999999</v>
      </c>
      <c r="T54" s="33">
        <v>1.7000000000000001E-2</v>
      </c>
      <c r="U54" s="33">
        <v>1.4470000000000001</v>
      </c>
      <c r="V54" s="3">
        <f t="shared" si="93"/>
        <v>1.0250248990420923</v>
      </c>
      <c r="W54" s="3">
        <f t="shared" si="94"/>
        <v>2.8311527814111095</v>
      </c>
      <c r="X54" s="3">
        <f t="shared" si="95"/>
        <v>5.662305562822219</v>
      </c>
      <c r="Y54" s="3">
        <f t="shared" si="75"/>
        <v>8.4934583442333285</v>
      </c>
      <c r="Z54" s="18">
        <f t="shared" si="96"/>
        <v>2.6812179200746883E-2</v>
      </c>
      <c r="AA54" s="18">
        <f t="shared" si="97"/>
        <v>151.9374914007559</v>
      </c>
      <c r="AB54" s="39">
        <f t="shared" si="76"/>
        <v>3.7267336130271583E-2</v>
      </c>
      <c r="AC54" s="37">
        <v>1.5104</v>
      </c>
      <c r="AD54" s="33">
        <v>2.1999999999999999E-2</v>
      </c>
      <c r="AE54" s="33">
        <v>1.444</v>
      </c>
      <c r="AF54" s="3">
        <f t="shared" si="98"/>
        <v>1.0228997610344031</v>
      </c>
      <c r="AG54" s="3">
        <f t="shared" si="99"/>
        <v>2.5336666344499363</v>
      </c>
      <c r="AH54" s="3">
        <f t="shared" si="100"/>
        <v>10.134666537799745</v>
      </c>
      <c r="AI54" s="3">
        <f t="shared" si="77"/>
        <v>12.668333172249682</v>
      </c>
      <c r="AJ54" s="18">
        <f t="shared" si="101"/>
        <v>6.910877465442325E-2</v>
      </c>
      <c r="AK54" s="18">
        <f t="shared" si="102"/>
        <v>145.92038060100305</v>
      </c>
      <c r="AL54" s="39">
        <f t="shared" si="78"/>
        <v>6.9453399833923402E-2</v>
      </c>
      <c r="AM54" s="37">
        <v>1.4319</v>
      </c>
      <c r="AN54" s="33">
        <v>2.1999999999999999E-2</v>
      </c>
      <c r="AO54" s="33">
        <v>1.4430000000000001</v>
      </c>
      <c r="AP54" s="3">
        <f t="shared" si="103"/>
        <v>1.0221913816985067</v>
      </c>
      <c r="AQ54" s="3">
        <f t="shared" si="104"/>
        <v>2.2739932555343891</v>
      </c>
      <c r="AR54" s="3">
        <f t="shared" si="105"/>
        <v>13.643959533206333</v>
      </c>
      <c r="AS54" s="3">
        <f t="shared" si="79"/>
        <v>15.917952788740722</v>
      </c>
      <c r="AT54" s="18">
        <f t="shared" si="106"/>
        <v>0.10351963391025681</v>
      </c>
      <c r="AU54" s="18">
        <f t="shared" si="107"/>
        <v>140.22263394502477</v>
      </c>
      <c r="AV54" s="39">
        <f t="shared" si="80"/>
        <v>9.7302119845755708E-2</v>
      </c>
      <c r="AW54" s="37">
        <v>1.3485</v>
      </c>
      <c r="AX54" s="33">
        <v>2.3E-2</v>
      </c>
      <c r="AY54" s="33">
        <v>1.4339999999999999</v>
      </c>
      <c r="AZ54" s="3">
        <f t="shared" si="108"/>
        <v>1.015815967675439</v>
      </c>
      <c r="BA54" s="3">
        <f t="shared" si="109"/>
        <v>1.9917339957807856</v>
      </c>
      <c r="BB54" s="3">
        <f t="shared" si="110"/>
        <v>15.933871966246285</v>
      </c>
      <c r="BC54" s="3">
        <f t="shared" si="81"/>
        <v>17.92560596202707</v>
      </c>
      <c r="BD54" s="18">
        <f t="shared" si="111"/>
        <v>0.1425057078685967</v>
      </c>
      <c r="BE54" s="18">
        <f t="shared" si="112"/>
        <v>134.16923176529752</v>
      </c>
      <c r="BF54" s="39">
        <f t="shared" si="82"/>
        <v>0.11875950809735153</v>
      </c>
      <c r="BG54" s="37">
        <v>0.83069999999999999</v>
      </c>
      <c r="BH54" s="33">
        <v>4.5999999999999999E-2</v>
      </c>
      <c r="BI54" s="33">
        <v>1.335</v>
      </c>
      <c r="BJ54" s="3">
        <f t="shared" si="113"/>
        <v>0.94568641342169535</v>
      </c>
      <c r="BK54" s="3">
        <f t="shared" si="114"/>
        <v>0.65506151342605556</v>
      </c>
      <c r="BL54" s="3">
        <f t="shared" si="115"/>
        <v>6.5506151342605561</v>
      </c>
      <c r="BM54" s="3">
        <f t="shared" si="83"/>
        <v>7.2056766476866114</v>
      </c>
      <c r="BN54" s="18">
        <f t="shared" si="116"/>
        <v>0.30877099491297932</v>
      </c>
      <c r="BO54" s="18">
        <f t="shared" si="117"/>
        <v>96.585878663825483</v>
      </c>
      <c r="BP54" s="39">
        <f t="shared" si="84"/>
        <v>6.7821665287743277E-2</v>
      </c>
      <c r="BQ54" s="37">
        <v>0.7359</v>
      </c>
      <c r="BR54" s="33">
        <v>4.1000000000000002E-2</v>
      </c>
      <c r="BS54" s="33">
        <v>1.3360000000000001</v>
      </c>
      <c r="BT54" s="3">
        <f t="shared" si="118"/>
        <v>0.94639479275759186</v>
      </c>
      <c r="BU54" s="3">
        <f t="shared" si="119"/>
        <v>0.51485111076432388</v>
      </c>
      <c r="BV54" s="3">
        <f t="shared" si="120"/>
        <v>6.1782133291718857</v>
      </c>
      <c r="BW54" s="3">
        <f t="shared" si="85"/>
        <v>6.6930644399362098</v>
      </c>
      <c r="BX54" s="18">
        <f t="shared" si="121"/>
        <v>0.33074565922812527</v>
      </c>
      <c r="BY54" s="18">
        <f t="shared" si="122"/>
        <v>89.705033020682265</v>
      </c>
      <c r="BZ54" s="39">
        <f t="shared" si="86"/>
        <v>6.8872538375270936E-2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9.5188971278047312</v>
      </c>
      <c r="H55" s="46">
        <f t="shared" si="87"/>
        <v>106840.98591549294</v>
      </c>
      <c r="I55" s="37">
        <v>1.4719</v>
      </c>
      <c r="J55" s="33">
        <v>9.8000000000000004E-2</v>
      </c>
      <c r="K55" s="33">
        <v>1.4119999999999999</v>
      </c>
      <c r="L55" s="3">
        <f t="shared" si="88"/>
        <v>1.0002316222857182</v>
      </c>
      <c r="M55" s="3">
        <f t="shared" si="89"/>
        <v>2.3006848673312383</v>
      </c>
      <c r="N55" s="3">
        <f t="shared" si="90"/>
        <v>0</v>
      </c>
      <c r="O55" s="3">
        <f t="shared" si="73"/>
        <v>2.3006848673312383</v>
      </c>
      <c r="P55" s="18">
        <f t="shared" si="91"/>
        <v>0</v>
      </c>
      <c r="Q55" s="18">
        <f t="shared" si="92"/>
        <v>158.52261829775401</v>
      </c>
      <c r="R55" s="39">
        <f t="shared" si="125"/>
        <v>0</v>
      </c>
      <c r="S55" s="37">
        <v>1.4159999999999999</v>
      </c>
      <c r="T55" s="33">
        <v>7.2999999999999995E-2</v>
      </c>
      <c r="U55" s="33">
        <v>1.3859999999999999</v>
      </c>
      <c r="V55" s="3">
        <f t="shared" si="93"/>
        <v>0.98181375955241179</v>
      </c>
      <c r="W55" s="3">
        <f t="shared" si="94"/>
        <v>2.0515594156222612</v>
      </c>
      <c r="X55" s="3">
        <f t="shared" si="95"/>
        <v>4.1031188312445224</v>
      </c>
      <c r="Y55" s="3">
        <f t="shared" si="75"/>
        <v>6.1546782468667836</v>
      </c>
      <c r="Z55" s="18">
        <f t="shared" si="96"/>
        <v>0.10563198729604922</v>
      </c>
      <c r="AA55" s="18">
        <f t="shared" si="97"/>
        <v>154.02877258405431</v>
      </c>
      <c r="AB55" s="39">
        <f t="shared" si="76"/>
        <v>2.6638651742845181E-2</v>
      </c>
      <c r="AC55" s="37">
        <v>1.3184</v>
      </c>
      <c r="AD55" s="33">
        <v>6.0999999999999999E-2</v>
      </c>
      <c r="AE55" s="33">
        <v>1.3640000000000001</v>
      </c>
      <c r="AF55" s="3">
        <f t="shared" si="98"/>
        <v>0.96622941416269104</v>
      </c>
      <c r="AG55" s="3">
        <f t="shared" si="99"/>
        <v>1.7224802907921315</v>
      </c>
      <c r="AH55" s="3">
        <f t="shared" si="100"/>
        <v>6.889921163168526</v>
      </c>
      <c r="AI55" s="3">
        <f t="shared" si="77"/>
        <v>8.6124014539606577</v>
      </c>
      <c r="AJ55" s="18">
        <f t="shared" si="101"/>
        <v>0.17097582227417843</v>
      </c>
      <c r="AK55" s="18">
        <f t="shared" si="102"/>
        <v>146.18263051505446</v>
      </c>
      <c r="AL55" s="39">
        <f t="shared" si="78"/>
        <v>4.7132283356051491E-2</v>
      </c>
      <c r="AM55" s="37">
        <v>1.2236</v>
      </c>
      <c r="AN55" s="33">
        <v>0.06</v>
      </c>
      <c r="AO55" s="33">
        <v>1.3460000000000001</v>
      </c>
      <c r="AP55" s="3">
        <f t="shared" si="103"/>
        <v>0.95347858611655589</v>
      </c>
      <c r="AQ55" s="3">
        <f t="shared" si="104"/>
        <v>1.4447749008556232</v>
      </c>
      <c r="AR55" s="3">
        <f t="shared" si="105"/>
        <v>8.6686494051337384</v>
      </c>
      <c r="AS55" s="3">
        <f t="shared" si="79"/>
        <v>10.113424305989362</v>
      </c>
      <c r="AT55" s="18">
        <f t="shared" si="106"/>
        <v>0.24564546717081764</v>
      </c>
      <c r="AU55" s="18">
        <f t="shared" si="107"/>
        <v>138.56158268573904</v>
      </c>
      <c r="AV55" s="39">
        <f t="shared" si="80"/>
        <v>6.2561708931937077E-2</v>
      </c>
      <c r="AW55" s="37">
        <v>1.0464</v>
      </c>
      <c r="AX55" s="33">
        <v>6.0999999999999999E-2</v>
      </c>
      <c r="AY55" s="33">
        <v>1.3360000000000001</v>
      </c>
      <c r="AZ55" s="3">
        <f t="shared" si="108"/>
        <v>0.94639479275759186</v>
      </c>
      <c r="BA55" s="3">
        <f t="shared" si="109"/>
        <v>1.0409731076515232</v>
      </c>
      <c r="BB55" s="3">
        <f t="shared" si="110"/>
        <v>8.3277848612121854</v>
      </c>
      <c r="BC55" s="3">
        <f t="shared" si="81"/>
        <v>9.3687579688637079</v>
      </c>
      <c r="BD55" s="18">
        <f t="shared" si="111"/>
        <v>0.3280566701287097</v>
      </c>
      <c r="BE55" s="18">
        <f t="shared" si="112"/>
        <v>124.31633294571063</v>
      </c>
      <c r="BF55" s="39">
        <f t="shared" si="82"/>
        <v>6.6988662421766876E-2</v>
      </c>
      <c r="BG55" s="37">
        <v>0.89349999999999996</v>
      </c>
      <c r="BH55" s="33">
        <v>4.2000000000000003E-2</v>
      </c>
      <c r="BI55" s="33">
        <v>1.339</v>
      </c>
      <c r="BJ55" s="3">
        <f t="shared" si="113"/>
        <v>0.94851993076528096</v>
      </c>
      <c r="BK55" s="3">
        <f t="shared" si="114"/>
        <v>0.76239738782063049</v>
      </c>
      <c r="BL55" s="3">
        <f t="shared" si="115"/>
        <v>7.6239738782063053</v>
      </c>
      <c r="BM55" s="3">
        <f t="shared" si="83"/>
        <v>8.3863712660269361</v>
      </c>
      <c r="BN55" s="18">
        <f t="shared" si="116"/>
        <v>0.28361329043087569</v>
      </c>
      <c r="BO55" s="18">
        <f t="shared" si="117"/>
        <v>112.02457964294348</v>
      </c>
      <c r="BP55" s="39">
        <f t="shared" si="84"/>
        <v>6.8056259639681191E-2</v>
      </c>
      <c r="BQ55" s="37">
        <v>0.7903</v>
      </c>
      <c r="BR55" s="33">
        <v>4.8000000000000001E-2</v>
      </c>
      <c r="BS55" s="33">
        <v>1.35</v>
      </c>
      <c r="BT55" s="3">
        <f t="shared" si="118"/>
        <v>0.9563121034601415</v>
      </c>
      <c r="BU55" s="3">
        <f t="shared" si="119"/>
        <v>0.60629310986623275</v>
      </c>
      <c r="BV55" s="3">
        <f t="shared" si="120"/>
        <v>7.275517318394793</v>
      </c>
      <c r="BW55" s="3">
        <f t="shared" si="85"/>
        <v>7.8818104282610255</v>
      </c>
      <c r="BX55" s="18">
        <f t="shared" si="121"/>
        <v>0.39537222294780427</v>
      </c>
      <c r="BY55" s="18">
        <f t="shared" si="122"/>
        <v>103.72824909457478</v>
      </c>
      <c r="BZ55" s="39">
        <f t="shared" si="86"/>
        <v>7.0140172825642721E-2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9.8376279876006389</v>
      </c>
      <c r="H56" s="46">
        <f t="shared" si="87"/>
        <v>110418.45070422534</v>
      </c>
      <c r="I56" s="37">
        <v>1.556</v>
      </c>
      <c r="J56" s="33">
        <v>9.5000000000000001E-2</v>
      </c>
      <c r="K56" s="33">
        <v>1.409</v>
      </c>
      <c r="L56" s="3">
        <f t="shared" si="88"/>
        <v>0.99810648427802906</v>
      </c>
      <c r="M56" s="3">
        <f t="shared" si="89"/>
        <v>2.5601906280120192</v>
      </c>
      <c r="N56" s="3">
        <f t="shared" si="90"/>
        <v>0</v>
      </c>
      <c r="O56" s="3">
        <f t="shared" si="73"/>
        <v>2.5601906280120192</v>
      </c>
      <c r="P56" s="18">
        <f t="shared" si="91"/>
        <v>0</v>
      </c>
      <c r="Q56" s="18">
        <f t="shared" si="92"/>
        <v>182.44868893180151</v>
      </c>
      <c r="R56" s="39">
        <f t="shared" si="125"/>
        <v>0</v>
      </c>
      <c r="S56" s="37">
        <v>1.4505999999999999</v>
      </c>
      <c r="T56" s="33">
        <v>0.109</v>
      </c>
      <c r="U56" s="33">
        <v>1.399</v>
      </c>
      <c r="V56" s="3">
        <f t="shared" si="93"/>
        <v>0.99102269091906503</v>
      </c>
      <c r="W56" s="3">
        <f t="shared" si="94"/>
        <v>2.1936225763753567</v>
      </c>
      <c r="X56" s="3">
        <f t="shared" si="95"/>
        <v>4.3872451527507135</v>
      </c>
      <c r="Y56" s="3">
        <f t="shared" si="75"/>
        <v>6.5808677291260702</v>
      </c>
      <c r="Z56" s="18">
        <f t="shared" si="96"/>
        <v>0.16069710639326612</v>
      </c>
      <c r="AA56" s="18">
        <f t="shared" si="97"/>
        <v>173.09553143500582</v>
      </c>
      <c r="AB56" s="39">
        <f t="shared" si="76"/>
        <v>2.5345802496340254E-2</v>
      </c>
      <c r="AC56" s="37">
        <v>1.4095</v>
      </c>
      <c r="AD56" s="33">
        <v>6.3E-2</v>
      </c>
      <c r="AE56" s="33">
        <v>1.383</v>
      </c>
      <c r="AF56" s="3">
        <f t="shared" si="98"/>
        <v>0.97968862154472258</v>
      </c>
      <c r="AG56" s="3">
        <f t="shared" si="99"/>
        <v>2.0239773708450066</v>
      </c>
      <c r="AH56" s="3">
        <f t="shared" si="100"/>
        <v>8.0959094833800265</v>
      </c>
      <c r="AI56" s="3">
        <f t="shared" si="77"/>
        <v>10.119886854225033</v>
      </c>
      <c r="AJ56" s="18">
        <f t="shared" si="101"/>
        <v>0.18153527819494819</v>
      </c>
      <c r="AK56" s="18">
        <f t="shared" si="102"/>
        <v>169.44833244906368</v>
      </c>
      <c r="AL56" s="39">
        <f t="shared" si="78"/>
        <v>4.7778041638820282E-2</v>
      </c>
      <c r="AM56" s="37">
        <v>1.2925</v>
      </c>
      <c r="AN56" s="33">
        <v>8.1000000000000003E-2</v>
      </c>
      <c r="AO56" s="33">
        <v>1.3660000000000001</v>
      </c>
      <c r="AP56" s="3">
        <f t="shared" si="103"/>
        <v>0.96764617283448384</v>
      </c>
      <c r="AQ56" s="3">
        <f t="shared" si="104"/>
        <v>1.6603270143091629</v>
      </c>
      <c r="AR56" s="3">
        <f t="shared" si="105"/>
        <v>9.9619620858549762</v>
      </c>
      <c r="AS56" s="3">
        <f t="shared" si="79"/>
        <v>11.622289100164139</v>
      </c>
      <c r="AT56" s="18">
        <f t="shared" si="106"/>
        <v>0.34154961650129306</v>
      </c>
      <c r="AU56" s="18">
        <f t="shared" si="107"/>
        <v>159.06579518981235</v>
      </c>
      <c r="AV56" s="39">
        <f t="shared" si="80"/>
        <v>6.2627933767705507E-2</v>
      </c>
      <c r="AW56" s="37">
        <v>1.1584000000000001</v>
      </c>
      <c r="AX56" s="33">
        <v>5.8000000000000003E-2</v>
      </c>
      <c r="AY56" s="33">
        <v>1.353</v>
      </c>
      <c r="AZ56" s="3">
        <f t="shared" si="108"/>
        <v>0.9584372414678306</v>
      </c>
      <c r="BA56" s="3">
        <f t="shared" si="109"/>
        <v>1.3084099038858565</v>
      </c>
      <c r="BB56" s="3">
        <f t="shared" si="110"/>
        <v>10.467279231086852</v>
      </c>
      <c r="BC56" s="3">
        <f t="shared" si="81"/>
        <v>11.775689134972708</v>
      </c>
      <c r="BD56" s="18">
        <f t="shared" si="111"/>
        <v>0.31991139370018984</v>
      </c>
      <c r="BE56" s="18">
        <f t="shared" si="112"/>
        <v>147.16581017728581</v>
      </c>
      <c r="BF56" s="39">
        <f t="shared" si="82"/>
        <v>7.1125754130509422E-2</v>
      </c>
      <c r="BG56" s="37">
        <v>1.0143</v>
      </c>
      <c r="BH56" s="33">
        <v>5.5E-2</v>
      </c>
      <c r="BI56" s="33">
        <v>1.357</v>
      </c>
      <c r="BJ56" s="3">
        <f t="shared" si="113"/>
        <v>0.96127075881141621</v>
      </c>
      <c r="BK56" s="3">
        <f t="shared" si="114"/>
        <v>1.0090755381560748</v>
      </c>
      <c r="BL56" s="3">
        <f t="shared" si="115"/>
        <v>10.090755381560749</v>
      </c>
      <c r="BM56" s="3">
        <f t="shared" si="83"/>
        <v>11.099830919716824</v>
      </c>
      <c r="BN56" s="18">
        <f t="shared" si="116"/>
        <v>0.38145079019609829</v>
      </c>
      <c r="BO56" s="18">
        <f t="shared" si="117"/>
        <v>134.37842881781469</v>
      </c>
      <c r="BP56" s="39">
        <f t="shared" si="84"/>
        <v>7.5092077428896134E-2</v>
      </c>
      <c r="BQ56" s="37">
        <v>0.82820000000000005</v>
      </c>
      <c r="BR56" s="33">
        <v>5.7000000000000002E-2</v>
      </c>
      <c r="BS56" s="33">
        <v>1.3680000000000001</v>
      </c>
      <c r="BT56" s="3">
        <f t="shared" si="118"/>
        <v>0.96906293150627665</v>
      </c>
      <c r="BU56" s="3">
        <f t="shared" si="119"/>
        <v>0.68371290780533744</v>
      </c>
      <c r="BV56" s="3">
        <f t="shared" si="120"/>
        <v>8.2045548936640493</v>
      </c>
      <c r="BW56" s="3">
        <f t="shared" si="85"/>
        <v>8.8882678014693859</v>
      </c>
      <c r="BX56" s="18">
        <f t="shared" si="121"/>
        <v>0.48210810261315379</v>
      </c>
      <c r="BY56" s="18">
        <f t="shared" si="122"/>
        <v>117.86398280117645</v>
      </c>
      <c r="BZ56" s="39">
        <f t="shared" si="86"/>
        <v>6.9610365258946233E-2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10.156358847396545</v>
      </c>
      <c r="H57" s="46">
        <f t="shared" si="87"/>
        <v>113995.91549295773</v>
      </c>
      <c r="I57" s="37">
        <v>1.5445</v>
      </c>
      <c r="J57" s="33">
        <v>9.1999999999999998E-2</v>
      </c>
      <c r="K57" s="33">
        <v>1.4179999999999999</v>
      </c>
      <c r="L57" s="3">
        <f t="shared" si="88"/>
        <v>1.0044818983010966</v>
      </c>
      <c r="M57" s="3">
        <f t="shared" si="89"/>
        <v>2.5548147737062434</v>
      </c>
      <c r="N57" s="3">
        <f t="shared" si="90"/>
        <v>0</v>
      </c>
      <c r="O57" s="3">
        <f t="shared" si="73"/>
        <v>2.5548147737062434</v>
      </c>
      <c r="P57" s="18">
        <f t="shared" si="91"/>
        <v>0</v>
      </c>
      <c r="Q57" s="18">
        <f t="shared" si="92"/>
        <v>199.64005277324199</v>
      </c>
      <c r="R57" s="39">
        <f t="shared" si="125"/>
        <v>0</v>
      </c>
      <c r="S57" s="37">
        <v>1.5326</v>
      </c>
      <c r="T57" s="33">
        <v>7.3999999999999996E-2</v>
      </c>
      <c r="U57" s="33">
        <v>1.4</v>
      </c>
      <c r="V57" s="3">
        <f t="shared" si="93"/>
        <v>0.99173107025496143</v>
      </c>
      <c r="W57" s="3">
        <f t="shared" si="94"/>
        <v>2.4521376510953155</v>
      </c>
      <c r="X57" s="3">
        <f t="shared" si="95"/>
        <v>4.9042753021906309</v>
      </c>
      <c r="Y57" s="3">
        <f t="shared" si="75"/>
        <v>7.3564129532859468</v>
      </c>
      <c r="Z57" s="18">
        <f t="shared" si="96"/>
        <v>0.10925313827227084</v>
      </c>
      <c r="AA57" s="18">
        <f t="shared" si="97"/>
        <v>198.47804904225563</v>
      </c>
      <c r="AB57" s="39">
        <f t="shared" si="76"/>
        <v>2.470940905483467E-2</v>
      </c>
      <c r="AC57" s="37">
        <v>1.4389000000000001</v>
      </c>
      <c r="AD57" s="33">
        <v>0.06</v>
      </c>
      <c r="AE57" s="33">
        <v>1.387</v>
      </c>
      <c r="AF57" s="3">
        <f t="shared" si="98"/>
        <v>0.98252213888830819</v>
      </c>
      <c r="AG57" s="3">
        <f t="shared" si="99"/>
        <v>2.1215109576192579</v>
      </c>
      <c r="AH57" s="3">
        <f t="shared" si="100"/>
        <v>8.4860438304770316</v>
      </c>
      <c r="AI57" s="3">
        <f t="shared" si="77"/>
        <v>10.607554788096289</v>
      </c>
      <c r="AJ57" s="18">
        <f t="shared" si="101"/>
        <v>0.17389227845634989</v>
      </c>
      <c r="AK57" s="18">
        <f t="shared" si="102"/>
        <v>189.32849025289258</v>
      </c>
      <c r="AL57" s="39">
        <f t="shared" si="78"/>
        <v>4.4821800560190021E-2</v>
      </c>
      <c r="AM57" s="37">
        <v>1.3245</v>
      </c>
      <c r="AN57" s="33">
        <v>8.5999999999999993E-2</v>
      </c>
      <c r="AO57" s="33">
        <v>1.381</v>
      </c>
      <c r="AP57" s="3">
        <f t="shared" si="103"/>
        <v>0.97827186287292978</v>
      </c>
      <c r="AQ57" s="3">
        <f t="shared" si="104"/>
        <v>1.7820603782239002</v>
      </c>
      <c r="AR57" s="3">
        <f t="shared" si="105"/>
        <v>10.6923622693434</v>
      </c>
      <c r="AS57" s="3">
        <f t="shared" si="79"/>
        <v>12.4744226475673</v>
      </c>
      <c r="AT57" s="18">
        <f t="shared" si="106"/>
        <v>0.37064077292915359</v>
      </c>
      <c r="AU57" s="18">
        <f t="shared" si="107"/>
        <v>178.1576308558474</v>
      </c>
      <c r="AV57" s="39">
        <f t="shared" si="80"/>
        <v>6.0016302518048785E-2</v>
      </c>
      <c r="AW57" s="37">
        <v>1.1575</v>
      </c>
      <c r="AX57" s="33">
        <v>8.5999999999999993E-2</v>
      </c>
      <c r="AY57" s="33">
        <v>1.3759999999999999</v>
      </c>
      <c r="AZ57" s="3">
        <f t="shared" si="108"/>
        <v>0.97472996619344776</v>
      </c>
      <c r="BA57" s="3">
        <f t="shared" si="109"/>
        <v>1.3511700157294844</v>
      </c>
      <c r="BB57" s="3">
        <f t="shared" si="110"/>
        <v>10.809360125835875</v>
      </c>
      <c r="BC57" s="3">
        <f t="shared" si="81"/>
        <v>12.16053014156536</v>
      </c>
      <c r="BD57" s="18">
        <f t="shared" si="111"/>
        <v>0.49061569812267836</v>
      </c>
      <c r="BE57" s="18">
        <f t="shared" si="112"/>
        <v>161.85051967309784</v>
      </c>
      <c r="BF57" s="39">
        <f t="shared" si="82"/>
        <v>6.6786069934581527E-2</v>
      </c>
      <c r="BG57" s="37">
        <v>1.0346</v>
      </c>
      <c r="BH57" s="33">
        <v>7.0000000000000007E-2</v>
      </c>
      <c r="BI57" s="33">
        <v>1.373</v>
      </c>
      <c r="BJ57" s="3">
        <f t="shared" si="113"/>
        <v>0.97260482818575866</v>
      </c>
      <c r="BK57" s="3">
        <f t="shared" si="114"/>
        <v>1.0747740067362188</v>
      </c>
      <c r="BL57" s="3">
        <f t="shared" si="115"/>
        <v>10.747740067362187</v>
      </c>
      <c r="BM57" s="3">
        <f t="shared" si="83"/>
        <v>11.822514074098406</v>
      </c>
      <c r="BN57" s="18">
        <f t="shared" si="116"/>
        <v>0.49699869521734485</v>
      </c>
      <c r="BO57" s="18">
        <f t="shared" si="117"/>
        <v>149.84965761106244</v>
      </c>
      <c r="BP57" s="39">
        <f t="shared" si="84"/>
        <v>7.1723487652258403E-2</v>
      </c>
      <c r="BQ57" s="37">
        <v>0.88229999999999997</v>
      </c>
      <c r="BR57" s="33">
        <v>5.8999999999999997E-2</v>
      </c>
      <c r="BS57" s="33">
        <v>1.3819999999999999</v>
      </c>
      <c r="BT57" s="3">
        <f t="shared" si="118"/>
        <v>0.97898024220882618</v>
      </c>
      <c r="BU57" s="3">
        <f t="shared" si="119"/>
        <v>0.79191720135511501</v>
      </c>
      <c r="BV57" s="3">
        <f t="shared" si="120"/>
        <v>9.5030064162613801</v>
      </c>
      <c r="BW57" s="3">
        <f t="shared" si="85"/>
        <v>10.294923617616496</v>
      </c>
      <c r="BX57" s="18">
        <f t="shared" si="121"/>
        <v>0.50929038585894315</v>
      </c>
      <c r="BY57" s="18">
        <f t="shared" si="122"/>
        <v>134.97796280188427</v>
      </c>
      <c r="BZ57" s="39">
        <f t="shared" si="86"/>
        <v>7.0404132785805526E-2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10.475089707192451</v>
      </c>
      <c r="H58" s="46">
        <f t="shared" si="87"/>
        <v>117573.38028169014</v>
      </c>
      <c r="I58" s="38">
        <v>1.5663</v>
      </c>
      <c r="J58" s="34">
        <v>8.6999999999999994E-2</v>
      </c>
      <c r="K58" s="34">
        <v>1.4019999999999999</v>
      </c>
      <c r="L58" s="41">
        <f t="shared" si="88"/>
        <v>0.99314782892675413</v>
      </c>
      <c r="M58" s="41">
        <f t="shared" si="89"/>
        <v>2.5684851257194277</v>
      </c>
      <c r="N58" s="41">
        <f t="shared" si="90"/>
        <v>0</v>
      </c>
      <c r="O58" s="41">
        <f t="shared" si="73"/>
        <v>2.5684851257194277</v>
      </c>
      <c r="P58" s="40">
        <f t="shared" si="91"/>
        <v>0</v>
      </c>
      <c r="Q58" s="40">
        <f t="shared" si="92"/>
        <v>221.36710129343678</v>
      </c>
      <c r="R58" s="42">
        <f t="shared" si="125"/>
        <v>0</v>
      </c>
      <c r="S58" s="38">
        <v>1.5206999999999999</v>
      </c>
      <c r="T58" s="34">
        <v>8.6999999999999994E-2</v>
      </c>
      <c r="U58" s="34">
        <v>1.399</v>
      </c>
      <c r="V58" s="41">
        <f t="shared" si="93"/>
        <v>0.99102269091906503</v>
      </c>
      <c r="W58" s="41">
        <f t="shared" si="94"/>
        <v>2.4107582007291288</v>
      </c>
      <c r="X58" s="41">
        <f t="shared" si="95"/>
        <v>4.8215164014582577</v>
      </c>
      <c r="Y58" s="41">
        <f t="shared" si="75"/>
        <v>7.2322746021873865</v>
      </c>
      <c r="Z58" s="40">
        <f t="shared" si="96"/>
        <v>0.12826282803866196</v>
      </c>
      <c r="AA58" s="40">
        <f t="shared" si="97"/>
        <v>216.48187658309425</v>
      </c>
      <c r="AB58" s="42">
        <f t="shared" si="76"/>
        <v>2.227214803178949E-2</v>
      </c>
      <c r="AC58" s="38">
        <v>1.4225000000000001</v>
      </c>
      <c r="AD58" s="34">
        <v>8.2000000000000003E-2</v>
      </c>
      <c r="AE58" s="34">
        <v>1.399</v>
      </c>
      <c r="AF58" s="41">
        <f t="shared" si="98"/>
        <v>0.99102269091906503</v>
      </c>
      <c r="AG58" s="41">
        <f t="shared" si="99"/>
        <v>2.1094591082915253</v>
      </c>
      <c r="AH58" s="41">
        <f t="shared" si="100"/>
        <v>8.4378364331661011</v>
      </c>
      <c r="AI58" s="41">
        <f t="shared" si="77"/>
        <v>10.547295541457625</v>
      </c>
      <c r="AJ58" s="40">
        <f t="shared" si="101"/>
        <v>0.24178280227977658</v>
      </c>
      <c r="AK58" s="40">
        <f t="shared" si="102"/>
        <v>205.96150231652334</v>
      </c>
      <c r="AL58" s="42">
        <f t="shared" si="78"/>
        <v>4.0968027219954746E-2</v>
      </c>
      <c r="AM58" s="38">
        <v>1.3017000000000001</v>
      </c>
      <c r="AN58" s="34">
        <v>9.6000000000000002E-2</v>
      </c>
      <c r="AO58" s="34">
        <v>1.3919999999999999</v>
      </c>
      <c r="AP58" s="41">
        <f t="shared" si="103"/>
        <v>0.98606403556779021</v>
      </c>
      <c r="AQ58" s="41">
        <f t="shared" si="104"/>
        <v>1.7487648368922002</v>
      </c>
      <c r="AR58" s="41">
        <f t="shared" si="105"/>
        <v>10.492589021353201</v>
      </c>
      <c r="AS58" s="41">
        <f t="shared" si="79"/>
        <v>12.2413538582454</v>
      </c>
      <c r="AT58" s="40">
        <f t="shared" si="106"/>
        <v>0.42035584252726155</v>
      </c>
      <c r="AU58" s="40">
        <f t="shared" si="107"/>
        <v>193.01994211894933</v>
      </c>
      <c r="AV58" s="42">
        <f t="shared" si="80"/>
        <v>5.4360129353303296E-2</v>
      </c>
      <c r="AW58" s="38">
        <v>1.1786000000000001</v>
      </c>
      <c r="AX58" s="34">
        <v>0.10199999999999999</v>
      </c>
      <c r="AY58" s="34">
        <v>1.385</v>
      </c>
      <c r="AZ58" s="41">
        <f t="shared" si="108"/>
        <v>0.98110538021651539</v>
      </c>
      <c r="BA58" s="41">
        <f t="shared" si="109"/>
        <v>1.4192651938538674</v>
      </c>
      <c r="BB58" s="41">
        <f t="shared" si="110"/>
        <v>11.354121550830939</v>
      </c>
      <c r="BC58" s="41">
        <f t="shared" si="81"/>
        <v>12.773386744684807</v>
      </c>
      <c r="BD58" s="40">
        <f t="shared" si="111"/>
        <v>0.58952990398668859</v>
      </c>
      <c r="BE58" s="40">
        <f t="shared" si="112"/>
        <v>179.83197804344138</v>
      </c>
      <c r="BF58" s="42">
        <f t="shared" si="82"/>
        <v>6.313738899145159E-2</v>
      </c>
      <c r="BG58" s="38">
        <v>1.0346</v>
      </c>
      <c r="BH58" s="34">
        <v>9.2999999999999999E-2</v>
      </c>
      <c r="BI58" s="34">
        <v>1.383</v>
      </c>
      <c r="BJ58" s="41">
        <f t="shared" si="113"/>
        <v>0.97968862154472258</v>
      </c>
      <c r="BK58" s="41">
        <f t="shared" si="114"/>
        <v>1.0904868686282434</v>
      </c>
      <c r="BL58" s="41">
        <f t="shared" si="115"/>
        <v>10.904868686282432</v>
      </c>
      <c r="BM58" s="41">
        <f t="shared" si="83"/>
        <v>11.995355554910676</v>
      </c>
      <c r="BN58" s="40">
        <f t="shared" si="116"/>
        <v>0.66995162190992785</v>
      </c>
      <c r="BO58" s="40">
        <f t="shared" si="117"/>
        <v>164.4049526423598</v>
      </c>
      <c r="BP58" s="42">
        <f t="shared" si="84"/>
        <v>6.6329319835056688E-2</v>
      </c>
      <c r="BQ58" s="38">
        <v>0.89959999999999996</v>
      </c>
      <c r="BR58" s="34">
        <v>5.8999999999999997E-2</v>
      </c>
      <c r="BS58" s="34">
        <v>1.385</v>
      </c>
      <c r="BT58" s="41">
        <f t="shared" si="118"/>
        <v>0.98110538021651539</v>
      </c>
      <c r="BU58" s="41">
        <f t="shared" si="119"/>
        <v>0.82685540994134676</v>
      </c>
      <c r="BV58" s="41">
        <f t="shared" si="120"/>
        <v>9.9222649192961594</v>
      </c>
      <c r="BW58" s="41">
        <f t="shared" si="85"/>
        <v>10.749120329237506</v>
      </c>
      <c r="BX58" s="40">
        <f t="shared" si="121"/>
        <v>0.51150388728256801</v>
      </c>
      <c r="BY58" s="40">
        <f t="shared" si="122"/>
        <v>149.94211632884583</v>
      </c>
      <c r="BZ58" s="42">
        <f t="shared" si="86"/>
        <v>6.6173968743612546E-2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7" t="s">
        <v>19</v>
      </c>
      <c r="F61" s="78"/>
      <c r="G61" s="78"/>
      <c r="H61" s="79"/>
      <c r="I61" s="74" t="s">
        <v>21</v>
      </c>
      <c r="J61" s="72"/>
      <c r="K61" s="72"/>
      <c r="L61" s="72"/>
      <c r="M61" s="72"/>
      <c r="N61" s="71">
        <v>0</v>
      </c>
      <c r="O61" s="71"/>
      <c r="P61" s="57"/>
      <c r="Q61" s="57"/>
      <c r="R61" s="58"/>
      <c r="S61" s="74" t="s">
        <v>21</v>
      </c>
      <c r="T61" s="72"/>
      <c r="U61" s="72"/>
      <c r="V61" s="72"/>
      <c r="W61" s="72"/>
      <c r="X61" s="71">
        <v>0.04</v>
      </c>
      <c r="Y61" s="71"/>
      <c r="Z61" s="57"/>
      <c r="AA61" s="57"/>
      <c r="AB61" s="58"/>
      <c r="AC61" s="74" t="s">
        <v>21</v>
      </c>
      <c r="AD61" s="72"/>
      <c r="AE61" s="72"/>
      <c r="AF61" s="72"/>
      <c r="AG61" s="72"/>
      <c r="AH61" s="71">
        <v>0.08</v>
      </c>
      <c r="AI61" s="71"/>
      <c r="AJ61" s="57"/>
      <c r="AK61" s="57"/>
      <c r="AL61" s="58"/>
      <c r="AM61" s="74" t="s">
        <v>21</v>
      </c>
      <c r="AN61" s="72"/>
      <c r="AO61" s="72"/>
      <c r="AP61" s="72"/>
      <c r="AQ61" s="72"/>
      <c r="AR61" s="71">
        <v>0.12</v>
      </c>
      <c r="AS61" s="71"/>
      <c r="AT61" s="57"/>
      <c r="AU61" s="57"/>
      <c r="AV61" s="58"/>
      <c r="AW61" s="74" t="s">
        <v>21</v>
      </c>
      <c r="AX61" s="72"/>
      <c r="AY61" s="72"/>
      <c r="AZ61" s="72"/>
      <c r="BA61" s="72"/>
      <c r="BB61" s="71">
        <v>0.16</v>
      </c>
      <c r="BC61" s="71"/>
      <c r="BD61" s="57"/>
      <c r="BE61" s="57"/>
      <c r="BF61" s="58"/>
      <c r="BG61" s="74" t="s">
        <v>21</v>
      </c>
      <c r="BH61" s="72"/>
      <c r="BI61" s="72"/>
      <c r="BJ61" s="72"/>
      <c r="BK61" s="72"/>
      <c r="BL61" s="71">
        <v>0.2</v>
      </c>
      <c r="BM61" s="71"/>
      <c r="BN61" s="57"/>
      <c r="BO61" s="57"/>
      <c r="BP61" s="58"/>
      <c r="BQ61" s="74" t="s">
        <v>21</v>
      </c>
      <c r="BR61" s="72"/>
      <c r="BS61" s="72"/>
      <c r="BT61" s="72"/>
      <c r="BU61" s="72"/>
      <c r="BV61" s="71">
        <v>0.24</v>
      </c>
      <c r="BW61" s="71"/>
      <c r="BX61" s="57"/>
      <c r="BY61" s="57"/>
      <c r="BZ61" s="58"/>
    </row>
    <row r="62" spans="2:78" ht="19.899999999999999" customHeight="1">
      <c r="B62" s="4" t="s">
        <v>1</v>
      </c>
      <c r="C62" s="5">
        <v>1000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2.5068182122948004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2.8255490720907073</v>
      </c>
      <c r="H64" s="46">
        <f t="shared" ref="H64:H88" si="140">F64*$C$37/$C$35</f>
        <v>31714.22535211268</v>
      </c>
      <c r="I64" s="54"/>
      <c r="J64" s="3"/>
      <c r="K64" s="3"/>
      <c r="L64" s="3">
        <f t="shared" ref="L64:L88" si="141">K64/$C$44</f>
        <v>0</v>
      </c>
      <c r="M64" s="3">
        <f t="shared" ref="M64:M88" si="142">4*PI()^2*$C$43*SQRT($C$41*$C$32)*($C$37*I64*K64)^2</f>
        <v>0</v>
      </c>
      <c r="N64" s="3">
        <f t="shared" ref="N64:N88" si="143">4*PI()^2*N$31*SQRT($C$41*$C$32)*($C$37*I64*K64)^2</f>
        <v>0</v>
      </c>
      <c r="O64" s="3">
        <f t="shared" si="126"/>
        <v>0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1.0512960116287153</v>
      </c>
      <c r="R64" s="39">
        <f t="shared" si="127"/>
        <v>0</v>
      </c>
      <c r="S64" s="54"/>
      <c r="T64" s="3"/>
      <c r="U64" s="3"/>
      <c r="V64" s="3">
        <f t="shared" ref="V64:V88" si="146">U64/$C$44</f>
        <v>0</v>
      </c>
      <c r="W64" s="3">
        <f t="shared" ref="W64:W88" si="147">4*PI()^2*$C$43*SQRT($C$41*$C$32)*($C$37*S64*U64)^2</f>
        <v>0</v>
      </c>
      <c r="X64" s="3">
        <f t="shared" ref="X64:X88" si="148">4*PI()^2*X$31*SQRT($C$41*$C$32)*($C$37*S64*U64)^2</f>
        <v>0</v>
      </c>
      <c r="Y64" s="3">
        <f t="shared" si="128"/>
        <v>0</v>
      </c>
      <c r="Z64" s="18">
        <f t="shared" ref="Z64:Z88" si="149">2*PI()^2*X$31*2*SQRT($C$32*$C$41)*T64*$C$37^2*U64^2/SQRT(2)</f>
        <v>0</v>
      </c>
      <c r="AA64" s="18">
        <f t="shared" ref="AA64:AA88" si="150">0.5926*0.5*$C$36*$F64^3*($C$37*S64*2+$C$37)*$C$38</f>
        <v>1.0512960116287153</v>
      </c>
      <c r="AB64" s="39">
        <f t="shared" si="129"/>
        <v>0</v>
      </c>
      <c r="AC64" s="54"/>
      <c r="AD64" s="3"/>
      <c r="AE64" s="3"/>
      <c r="AF64" s="3">
        <f t="shared" ref="AF64:AF88" si="151">AE64/$C$44</f>
        <v>0</v>
      </c>
      <c r="AG64" s="3">
        <f t="shared" ref="AG64:AG88" si="152">4*PI()^2*$C$43*SQRT($C$41*$C$32)*($C$37*AC64*AE64)^2</f>
        <v>0</v>
      </c>
      <c r="AH64" s="3">
        <f t="shared" ref="AH64:AH88" si="153">4*PI()^2*AH$31*SQRT($C$41*$C$32)*($C$37*AC64*AE64)^2</f>
        <v>0</v>
      </c>
      <c r="AI64" s="3">
        <f t="shared" si="130"/>
        <v>0</v>
      </c>
      <c r="AJ64" s="18">
        <f t="shared" ref="AJ64:AJ88" si="154">2*PI()^2*AH$31*2*SQRT($C$32*$C$41)*AD64*$C$37^2*AE64^2/SQRT(2)</f>
        <v>0</v>
      </c>
      <c r="AK64" s="18">
        <f t="shared" ref="AK64:AK88" si="155">0.5926*0.5*$C$36*$F64^3*($C$37*AC64*2+$C$37)*$C$38</f>
        <v>1.0512960116287153</v>
      </c>
      <c r="AL64" s="39">
        <f t="shared" si="131"/>
        <v>0</v>
      </c>
      <c r="AM64" s="54"/>
      <c r="AN64" s="3"/>
      <c r="AO64" s="3"/>
      <c r="AP64" s="3">
        <f t="shared" ref="AP64:AP88" si="156">AO64/$C$44</f>
        <v>0</v>
      </c>
      <c r="AQ64" s="3">
        <f t="shared" ref="AQ64:AQ88" si="157">4*PI()^2*$C$43*SQRT($C$41*$C$32)*($C$37*AM64*AO64)^2</f>
        <v>0</v>
      </c>
      <c r="AR64" s="3">
        <f t="shared" ref="AR64:AR88" si="158">4*PI()^2*AR$31*SQRT($C$41*$C$32)*($C$37*AM64*AO64)^2</f>
        <v>0</v>
      </c>
      <c r="AS64" s="3">
        <f t="shared" si="132"/>
        <v>0</v>
      </c>
      <c r="AT64" s="18">
        <f t="shared" ref="AT64:AT88" si="159">2*PI()^2*AR$31*2*SQRT($C$32*$C$41)*AN64*$C$37^2*AO64^2/SQRT(2)</f>
        <v>0</v>
      </c>
      <c r="AU64" s="18">
        <f t="shared" ref="AU64:AU88" si="160">0.5926*0.5*$C$36*$F64^3*($C$37*AM64*2+$C$37)*$C$38</f>
        <v>1.0512960116287153</v>
      </c>
      <c r="AV64" s="39">
        <f t="shared" si="133"/>
        <v>0</v>
      </c>
      <c r="AW64" s="54"/>
      <c r="AX64" s="3"/>
      <c r="AY64" s="3"/>
      <c r="AZ64" s="3">
        <f t="shared" ref="AZ64:AZ88" si="161">AY64/$C$44</f>
        <v>0</v>
      </c>
      <c r="BA64" s="3">
        <f t="shared" ref="BA64:BA88" si="162">4*PI()^2*$C$43*SQRT($C$41*$C$32)*($C$37*AW64*AY64)^2</f>
        <v>0</v>
      </c>
      <c r="BB64" s="3">
        <f t="shared" ref="BB64:BB88" si="163">4*PI()^2*BB$31*SQRT($C$41*$C$32)*($C$37*AW64*AY64)^2</f>
        <v>0</v>
      </c>
      <c r="BC64" s="3">
        <f t="shared" si="134"/>
        <v>0</v>
      </c>
      <c r="BD64" s="18">
        <f t="shared" ref="BD64:BD88" si="164">2*PI()^2*BB$31*2*SQRT($C$32*$C$41)*AX64*$C$37^2*AY64^2/SQRT(2)</f>
        <v>0</v>
      </c>
      <c r="BE64" s="18">
        <f t="shared" ref="BE64:BE88" si="165">0.5926*0.5*$C$36*$F64^3*($C$37*AW64*2+$C$37)*$C$38</f>
        <v>1.0512960116287153</v>
      </c>
      <c r="BF64" s="39">
        <f t="shared" si="135"/>
        <v>0</v>
      </c>
      <c r="BG64" s="54"/>
      <c r="BH64" s="3"/>
      <c r="BI64" s="3"/>
      <c r="BJ64" s="3">
        <f t="shared" ref="BJ64:BJ88" si="166">BI64/$C$44</f>
        <v>0</v>
      </c>
      <c r="BK64" s="3">
        <f t="shared" ref="BK64:BK88" si="167">4*PI()^2*$C$43*SQRT($C$41*$C$32)*($C$37*BG64*BI64)^2</f>
        <v>0</v>
      </c>
      <c r="BL64" s="3">
        <f t="shared" ref="BL64:BL88" si="168">4*PI()^2*BL$31*SQRT($C$41*$C$32)*($C$37*BG64*BI64)^2</f>
        <v>0</v>
      </c>
      <c r="BM64" s="3">
        <f t="shared" si="136"/>
        <v>0</v>
      </c>
      <c r="BN64" s="18">
        <f t="shared" ref="BN64:BN88" si="169">2*PI()^2*BL$31*2*SQRT($C$32*$C$41)*BH64*$C$37^2*BI64^2/SQRT(2)</f>
        <v>0</v>
      </c>
      <c r="BO64" s="18">
        <f t="shared" ref="BO64:BO88" si="170">0.5926*0.5*$C$36*$F64^3*($C$37*BG64*2+$C$37)*$C$38</f>
        <v>1.0512960116287153</v>
      </c>
      <c r="BP64" s="39">
        <f t="shared" si="137"/>
        <v>0</v>
      </c>
      <c r="BQ64" s="54"/>
      <c r="BR64" s="3"/>
      <c r="BS64" s="3"/>
      <c r="BT64" s="3">
        <f t="shared" ref="BT64:BT88" si="171">BS64/$C$44</f>
        <v>0</v>
      </c>
      <c r="BU64" s="3">
        <f t="shared" ref="BU64:BU88" si="172">4*PI()^2*$C$43*SQRT($C$41*$C$32)*($C$37*BQ64*BS64)^2</f>
        <v>0</v>
      </c>
      <c r="BV64" s="3">
        <f t="shared" ref="BV64:BV88" si="173">4*PI()^2*BV$31*SQRT($C$41*$C$32)*($C$37*BQ64*BS64)^2</f>
        <v>0</v>
      </c>
      <c r="BW64" s="3">
        <f t="shared" si="138"/>
        <v>0</v>
      </c>
      <c r="BX64" s="18">
        <f t="shared" ref="BX64:BX88" si="174">2*PI()^2*BV$31*2*SQRT($C$32*$C$41)*BR64*$C$37^2*BS64^2/SQRT(2)</f>
        <v>0</v>
      </c>
      <c r="BY64" s="18">
        <f t="shared" ref="BY64:BY88" si="175">0.5926*0.5*$C$36*$F64^3*($C$37*BQ64*2+$C$37)*$C$38</f>
        <v>1.0512960116287153</v>
      </c>
      <c r="BZ64" s="39">
        <f t="shared" si="139"/>
        <v>0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3.1442799318866128</v>
      </c>
      <c r="H65" s="46">
        <f t="shared" si="140"/>
        <v>35291.690140845072</v>
      </c>
      <c r="I65" s="36">
        <v>0.46760000000000002</v>
      </c>
      <c r="J65" s="32">
        <v>2.8000000000000001E-2</v>
      </c>
      <c r="K65" s="32">
        <v>1.4239999999999999</v>
      </c>
      <c r="L65" s="3">
        <f t="shared" si="141"/>
        <v>1.008732174316475</v>
      </c>
      <c r="M65" s="3">
        <f t="shared" si="142"/>
        <v>0.23615661519540887</v>
      </c>
      <c r="N65" s="3">
        <f t="shared" si="143"/>
        <v>0</v>
      </c>
      <c r="O65" s="3">
        <f t="shared" si="126"/>
        <v>0.23615661519540887</v>
      </c>
      <c r="P65" s="18">
        <f t="shared" si="144"/>
        <v>0</v>
      </c>
      <c r="Q65" s="18">
        <f t="shared" si="145"/>
        <v>2.8035346049857881</v>
      </c>
      <c r="R65" s="39">
        <f>N65/Q65</f>
        <v>0</v>
      </c>
      <c r="S65" s="36">
        <v>0.35670000000000002</v>
      </c>
      <c r="T65" s="32">
        <v>2.1999999999999999E-2</v>
      </c>
      <c r="U65" s="32">
        <v>1.4339999999999999</v>
      </c>
      <c r="V65" s="3">
        <f t="shared" si="146"/>
        <v>1.015815967675439</v>
      </c>
      <c r="W65" s="3">
        <f t="shared" si="147"/>
        <v>0.13935920278491154</v>
      </c>
      <c r="X65" s="3">
        <f t="shared" si="148"/>
        <v>0.27871840556982308</v>
      </c>
      <c r="Y65" s="3">
        <f t="shared" si="128"/>
        <v>0.41807760835473462</v>
      </c>
      <c r="Z65" s="18">
        <f t="shared" si="149"/>
        <v>3.4077451881620945E-2</v>
      </c>
      <c r="AA65" s="18">
        <f t="shared" si="150"/>
        <v>2.4822117570187316</v>
      </c>
      <c r="AB65" s="39">
        <f t="shared" si="129"/>
        <v>0.11228631271353687</v>
      </c>
      <c r="AC65" s="36">
        <v>0.30790000000000001</v>
      </c>
      <c r="AD65" s="32">
        <v>2.1999999999999999E-2</v>
      </c>
      <c r="AE65" s="32">
        <v>1.446</v>
      </c>
      <c r="AF65" s="3">
        <f t="shared" si="151"/>
        <v>1.0243165197061959</v>
      </c>
      <c r="AG65" s="3">
        <f t="shared" si="152"/>
        <v>0.10558132201740544</v>
      </c>
      <c r="AH65" s="3">
        <f t="shared" si="153"/>
        <v>0.42232528806962177</v>
      </c>
      <c r="AI65" s="3">
        <f t="shared" si="130"/>
        <v>0.52790661008702722</v>
      </c>
      <c r="AJ65" s="18">
        <f t="shared" si="154"/>
        <v>6.9300344277461054E-2</v>
      </c>
      <c r="AK65" s="18">
        <f t="shared" si="155"/>
        <v>2.3408181142703786</v>
      </c>
      <c r="AL65" s="39">
        <f t="shared" si="131"/>
        <v>0.18041781439360507</v>
      </c>
      <c r="AM65" s="36">
        <v>0.27329999999999999</v>
      </c>
      <c r="AN65" s="32">
        <v>1.2999999999999999E-2</v>
      </c>
      <c r="AO65" s="32">
        <v>1.464</v>
      </c>
      <c r="AP65" s="3">
        <f t="shared" si="156"/>
        <v>1.0370673477523311</v>
      </c>
      <c r="AQ65" s="3">
        <f t="shared" si="157"/>
        <v>8.5269270744324124E-2</v>
      </c>
      <c r="AR65" s="3">
        <f t="shared" si="158"/>
        <v>0.51161562446594477</v>
      </c>
      <c r="AS65" s="3">
        <f t="shared" si="132"/>
        <v>0.59688489521026888</v>
      </c>
      <c r="AT65" s="18">
        <f t="shared" si="159"/>
        <v>6.2964084084458055E-2</v>
      </c>
      <c r="AU65" s="18">
        <f t="shared" si="160"/>
        <v>2.2405677036332268</v>
      </c>
      <c r="AV65" s="39">
        <f t="shared" si="133"/>
        <v>0.22834196156461894</v>
      </c>
      <c r="AW65" s="36">
        <v>0.23799999999999999</v>
      </c>
      <c r="AX65" s="32">
        <v>8.0000000000000002E-3</v>
      </c>
      <c r="AY65" s="32">
        <v>1.47</v>
      </c>
      <c r="AZ65" s="3">
        <f t="shared" si="161"/>
        <v>1.0413176237677095</v>
      </c>
      <c r="BA65" s="3">
        <f t="shared" si="162"/>
        <v>6.5195814519311876E-2</v>
      </c>
      <c r="BB65" s="3">
        <f t="shared" si="163"/>
        <v>0.52156651615449501</v>
      </c>
      <c r="BC65" s="3">
        <f t="shared" si="134"/>
        <v>0.5867623306738069</v>
      </c>
      <c r="BD65" s="18">
        <f t="shared" si="164"/>
        <v>5.2087171868185345E-2</v>
      </c>
      <c r="BE65" s="18">
        <f t="shared" si="165"/>
        <v>2.138289105497635</v>
      </c>
      <c r="BF65" s="39">
        <f t="shared" si="135"/>
        <v>0.24391767923875432</v>
      </c>
      <c r="BG65" s="36">
        <v>0.1933</v>
      </c>
      <c r="BH65" s="32">
        <v>1.0999999999999999E-2</v>
      </c>
      <c r="BI65" s="32">
        <v>1.4870000000000001</v>
      </c>
      <c r="BJ65" s="3">
        <f t="shared" si="166"/>
        <v>1.0533600724779484</v>
      </c>
      <c r="BK65" s="3">
        <f t="shared" si="167"/>
        <v>4.4006494743993728E-2</v>
      </c>
      <c r="BL65" s="3">
        <f t="shared" si="168"/>
        <v>0.44006494743993724</v>
      </c>
      <c r="BM65" s="3">
        <f t="shared" si="136"/>
        <v>0.48407144218393094</v>
      </c>
      <c r="BN65" s="18">
        <f t="shared" si="169"/>
        <v>9.1607441998895048E-2</v>
      </c>
      <c r="BO65" s="18">
        <f t="shared" si="170"/>
        <v>2.0087748466687132</v>
      </c>
      <c r="BP65" s="39">
        <f t="shared" si="137"/>
        <v>0.2190713151201224</v>
      </c>
      <c r="BQ65" s="36">
        <v>0.15670000000000001</v>
      </c>
      <c r="BR65" s="32">
        <v>8.9999999999999993E-3</v>
      </c>
      <c r="BS65" s="32">
        <v>1.522</v>
      </c>
      <c r="BT65" s="3">
        <f t="shared" si="171"/>
        <v>1.0781533492343225</v>
      </c>
      <c r="BU65" s="3">
        <f t="shared" si="172"/>
        <v>3.0296916481864035E-2</v>
      </c>
      <c r="BV65" s="3">
        <f t="shared" si="173"/>
        <v>0.36356299778236839</v>
      </c>
      <c r="BW65" s="3">
        <f t="shared" si="138"/>
        <v>0.39385991426423245</v>
      </c>
      <c r="BX65" s="18">
        <f t="shared" si="174"/>
        <v>9.4225661368623578E-2</v>
      </c>
      <c r="BY65" s="18">
        <f t="shared" si="175"/>
        <v>1.9027296146074484</v>
      </c>
      <c r="BZ65" s="39">
        <f t="shared" si="139"/>
        <v>0.19107444115614661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3.4630107916825184</v>
      </c>
      <c r="H66" s="46">
        <f t="shared" si="140"/>
        <v>38869.15492957746</v>
      </c>
      <c r="I66" s="35">
        <v>0.37519999999999998</v>
      </c>
      <c r="J66" s="31">
        <v>2.3E-2</v>
      </c>
      <c r="K66" s="31">
        <v>1.431</v>
      </c>
      <c r="L66" s="3">
        <f t="shared" si="141"/>
        <v>1.0136908296677498</v>
      </c>
      <c r="M66" s="3">
        <f t="shared" si="142"/>
        <v>0.15354513438233694</v>
      </c>
      <c r="N66" s="3">
        <f t="shared" si="143"/>
        <v>0</v>
      </c>
      <c r="O66" s="3">
        <f t="shared" si="126"/>
        <v>0.15354513438233694</v>
      </c>
      <c r="P66" s="18">
        <f t="shared" si="144"/>
        <v>0</v>
      </c>
      <c r="Q66" s="18">
        <f t="shared" si="145"/>
        <v>3.3877807318158646</v>
      </c>
      <c r="R66" s="39">
        <f t="shared" ref="R66:R88" si="178">N66/Q66</f>
        <v>0</v>
      </c>
      <c r="S66" s="35">
        <v>0.31180000000000002</v>
      </c>
      <c r="T66" s="31">
        <v>1.9E-2</v>
      </c>
      <c r="U66" s="31">
        <v>1.448</v>
      </c>
      <c r="V66" s="3">
        <f t="shared" si="146"/>
        <v>1.0257332783779887</v>
      </c>
      <c r="W66" s="3">
        <f t="shared" si="147"/>
        <v>0.10857265982271475</v>
      </c>
      <c r="X66" s="3">
        <f t="shared" si="148"/>
        <v>0.21714531964542949</v>
      </c>
      <c r="Y66" s="3">
        <f t="shared" si="128"/>
        <v>0.32571797946814424</v>
      </c>
      <c r="Z66" s="18">
        <f t="shared" si="149"/>
        <v>3.0007986407421704E-2</v>
      </c>
      <c r="AA66" s="18">
        <f t="shared" si="150"/>
        <v>3.1423679137204288</v>
      </c>
      <c r="AB66" s="39">
        <f t="shared" si="129"/>
        <v>6.9102449365433707E-2</v>
      </c>
      <c r="AC66" s="35">
        <v>0.28079999999999999</v>
      </c>
      <c r="AD66" s="31">
        <v>1.9E-2</v>
      </c>
      <c r="AE66" s="31">
        <v>1.462</v>
      </c>
      <c r="AF66" s="3">
        <f t="shared" si="151"/>
        <v>1.0356505890805383</v>
      </c>
      <c r="AG66" s="3">
        <f t="shared" si="152"/>
        <v>8.9767697128184956E-2</v>
      </c>
      <c r="AH66" s="3">
        <f t="shared" si="153"/>
        <v>0.35907078851273982</v>
      </c>
      <c r="AI66" s="3">
        <f t="shared" si="130"/>
        <v>0.44883848564092477</v>
      </c>
      <c r="AJ66" s="18">
        <f t="shared" si="154"/>
        <v>6.1182112972193579E-2</v>
      </c>
      <c r="AK66" s="18">
        <f t="shared" si="155"/>
        <v>3.0223711099198209</v>
      </c>
      <c r="AL66" s="39">
        <f t="shared" si="131"/>
        <v>0.1188043345617691</v>
      </c>
      <c r="AM66" s="35">
        <v>0.2324</v>
      </c>
      <c r="AN66" s="31">
        <v>1.7999999999999999E-2</v>
      </c>
      <c r="AO66" s="31">
        <v>1.4790000000000001</v>
      </c>
      <c r="AP66" s="3">
        <f t="shared" si="156"/>
        <v>1.0476930377907772</v>
      </c>
      <c r="AQ66" s="3">
        <f t="shared" si="157"/>
        <v>6.2927391186005294E-2</v>
      </c>
      <c r="AR66" s="3">
        <f t="shared" si="158"/>
        <v>0.37756434711603176</v>
      </c>
      <c r="AS66" s="3">
        <f t="shared" si="132"/>
        <v>0.44049173830203703</v>
      </c>
      <c r="AT66" s="18">
        <f t="shared" si="159"/>
        <v>8.8976688347445251E-2</v>
      </c>
      <c r="AU66" s="18">
        <f t="shared" si="160"/>
        <v>2.8350212614053234</v>
      </c>
      <c r="AV66" s="39">
        <f t="shared" si="133"/>
        <v>0.13317866509716145</v>
      </c>
      <c r="AW66" s="35">
        <v>0.20100000000000001</v>
      </c>
      <c r="AX66" s="31">
        <v>2.1999999999999999E-2</v>
      </c>
      <c r="AY66" s="31">
        <v>1.4970000000000001</v>
      </c>
      <c r="AZ66" s="3">
        <f t="shared" si="161"/>
        <v>1.0604438658369124</v>
      </c>
      <c r="BA66" s="3">
        <f t="shared" si="162"/>
        <v>4.8224401611519564E-2</v>
      </c>
      <c r="BB66" s="3">
        <f t="shared" si="163"/>
        <v>0.38579521289215651</v>
      </c>
      <c r="BC66" s="3">
        <f t="shared" si="134"/>
        <v>0.4340196145036761</v>
      </c>
      <c r="BD66" s="18">
        <f t="shared" si="164"/>
        <v>0.14854991327139758</v>
      </c>
      <c r="BE66" s="18">
        <f t="shared" si="165"/>
        <v>2.7134761117492245</v>
      </c>
      <c r="BF66" s="39">
        <f t="shared" si="135"/>
        <v>0.14217748636948793</v>
      </c>
      <c r="BG66" s="35">
        <v>0.1676</v>
      </c>
      <c r="BH66" s="31">
        <v>1.7999999999999999E-2</v>
      </c>
      <c r="BI66" s="31">
        <v>1.5169999999999999</v>
      </c>
      <c r="BJ66" s="3">
        <f t="shared" si="166"/>
        <v>1.0746114525548403</v>
      </c>
      <c r="BK66" s="3">
        <f t="shared" si="167"/>
        <v>3.4431054363866585E-2</v>
      </c>
      <c r="BL66" s="3">
        <f t="shared" si="168"/>
        <v>0.34431054363866581</v>
      </c>
      <c r="BM66" s="3">
        <f t="shared" si="136"/>
        <v>0.37874159800253238</v>
      </c>
      <c r="BN66" s="18">
        <f t="shared" si="169"/>
        <v>0.15601264533184658</v>
      </c>
      <c r="BO66" s="18">
        <f t="shared" si="170"/>
        <v>2.5841892328156666</v>
      </c>
      <c r="BP66" s="39">
        <f t="shared" si="137"/>
        <v>0.13323735710465515</v>
      </c>
      <c r="BQ66" s="35">
        <v>0.14760000000000001</v>
      </c>
      <c r="BR66" s="31">
        <v>2.1000000000000001E-2</v>
      </c>
      <c r="BS66" s="31">
        <v>1.496</v>
      </c>
      <c r="BT66" s="3">
        <f t="shared" si="171"/>
        <v>1.059735486501016</v>
      </c>
      <c r="BU66" s="3">
        <f t="shared" si="172"/>
        <v>2.5969706052983068E-2</v>
      </c>
      <c r="BV66" s="3">
        <f t="shared" si="173"/>
        <v>0.3116364726357968</v>
      </c>
      <c r="BW66" s="3">
        <f t="shared" si="138"/>
        <v>0.33760617868877985</v>
      </c>
      <c r="BX66" s="18">
        <f t="shared" si="174"/>
        <v>0.21241239802432346</v>
      </c>
      <c r="BY66" s="18">
        <f t="shared" si="175"/>
        <v>2.5067719400410811</v>
      </c>
      <c r="BZ66" s="39">
        <f t="shared" si="139"/>
        <v>0.12431783987126076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3.7817416514784248</v>
      </c>
      <c r="H67" s="46">
        <f t="shared" si="140"/>
        <v>42446.619718309856</v>
      </c>
      <c r="I67" s="35">
        <v>0.37269999999999998</v>
      </c>
      <c r="J67" s="31">
        <v>2.5999999999999999E-2</v>
      </c>
      <c r="K67" s="32">
        <v>1.4410000000000001</v>
      </c>
      <c r="L67" s="3">
        <f t="shared" si="141"/>
        <v>1.0207746230267138</v>
      </c>
      <c r="M67" s="3">
        <f t="shared" si="142"/>
        <v>0.15363065390004196</v>
      </c>
      <c r="N67" s="3">
        <f t="shared" si="143"/>
        <v>0</v>
      </c>
      <c r="O67" s="3">
        <f t="shared" si="126"/>
        <v>0.15363065390004196</v>
      </c>
      <c r="P67" s="18">
        <f t="shared" si="144"/>
        <v>0</v>
      </c>
      <c r="Q67" s="18">
        <f t="shared" si="145"/>
        <v>4.3993346196073269</v>
      </c>
      <c r="R67" s="39">
        <f t="shared" si="178"/>
        <v>0</v>
      </c>
      <c r="S67" s="35">
        <v>0.32169999999999999</v>
      </c>
      <c r="T67" s="31">
        <v>2.8000000000000001E-2</v>
      </c>
      <c r="U67" s="32">
        <v>1.448</v>
      </c>
      <c r="V67" s="3">
        <f t="shared" si="146"/>
        <v>1.0257332783779887</v>
      </c>
      <c r="W67" s="3">
        <f t="shared" si="147"/>
        <v>0.11557672323626465</v>
      </c>
      <c r="X67" s="3">
        <f t="shared" si="148"/>
        <v>0.23115344647252931</v>
      </c>
      <c r="Y67" s="3">
        <f t="shared" si="128"/>
        <v>0.34673016970879394</v>
      </c>
      <c r="Z67" s="18">
        <f t="shared" si="149"/>
        <v>4.422229575830567E-2</v>
      </c>
      <c r="AA67" s="18">
        <f t="shared" si="150"/>
        <v>4.1422404685818037</v>
      </c>
      <c r="AB67" s="39">
        <f t="shared" si="129"/>
        <v>5.5803966048274901E-2</v>
      </c>
      <c r="AC67" s="35">
        <v>0.26900000000000002</v>
      </c>
      <c r="AD67" s="31">
        <v>2.5000000000000001E-2</v>
      </c>
      <c r="AE67" s="32">
        <v>1.466</v>
      </c>
      <c r="AF67" s="3">
        <f t="shared" si="151"/>
        <v>1.0384841064241239</v>
      </c>
      <c r="AG67" s="3">
        <f t="shared" si="152"/>
        <v>8.2833046127699525E-2</v>
      </c>
      <c r="AH67" s="3">
        <f t="shared" si="153"/>
        <v>0.3313321845107981</v>
      </c>
      <c r="AI67" s="3">
        <f t="shared" si="130"/>
        <v>0.41416523063849764</v>
      </c>
      <c r="AJ67" s="18">
        <f t="shared" si="154"/>
        <v>8.0943890525606924E-2</v>
      </c>
      <c r="AK67" s="18">
        <f t="shared" si="155"/>
        <v>3.8765765125220972</v>
      </c>
      <c r="AL67" s="39">
        <f t="shared" si="131"/>
        <v>8.5470306968153623E-2</v>
      </c>
      <c r="AM67" s="35">
        <v>0.22750000000000001</v>
      </c>
      <c r="AN67" s="31">
        <v>2.5000000000000001E-2</v>
      </c>
      <c r="AO67" s="32">
        <v>1.488</v>
      </c>
      <c r="AP67" s="3">
        <f t="shared" si="156"/>
        <v>1.0540684518138448</v>
      </c>
      <c r="AQ67" s="3">
        <f t="shared" si="157"/>
        <v>6.1037929929812537E-2</v>
      </c>
      <c r="AR67" s="3">
        <f t="shared" si="158"/>
        <v>0.3662275795788752</v>
      </c>
      <c r="AS67" s="3">
        <f t="shared" si="132"/>
        <v>0.42726550950868775</v>
      </c>
      <c r="AT67" s="18">
        <f t="shared" si="159"/>
        <v>0.1250873107005234</v>
      </c>
      <c r="AU67" s="18">
        <f t="shared" si="160"/>
        <v>3.6673724484523094</v>
      </c>
      <c r="AV67" s="39">
        <f t="shared" si="133"/>
        <v>9.9861027132226277E-2</v>
      </c>
      <c r="AW67" s="35">
        <v>0.18759999999999999</v>
      </c>
      <c r="AX67" s="31">
        <v>2.1000000000000001E-2</v>
      </c>
      <c r="AY67" s="32">
        <v>1.5149999999999999</v>
      </c>
      <c r="AZ67" s="3">
        <f t="shared" si="161"/>
        <v>1.0731946938830474</v>
      </c>
      <c r="BA67" s="3">
        <f t="shared" si="162"/>
        <v>4.3025117562877122E-2</v>
      </c>
      <c r="BB67" s="3">
        <f t="shared" si="163"/>
        <v>0.34420094050301697</v>
      </c>
      <c r="BC67" s="3">
        <f t="shared" si="134"/>
        <v>0.38722605806589411</v>
      </c>
      <c r="BD67" s="18">
        <f t="shared" si="164"/>
        <v>0.14522810866272559</v>
      </c>
      <c r="BE67" s="18">
        <f t="shared" si="165"/>
        <v>3.4662340832382235</v>
      </c>
      <c r="BF67" s="39">
        <f t="shared" si="135"/>
        <v>9.9301123997216523E-2</v>
      </c>
      <c r="BG67" s="35">
        <v>0.1923</v>
      </c>
      <c r="BH67" s="31">
        <v>6.6000000000000003E-2</v>
      </c>
      <c r="BI67" s="32">
        <v>1.524</v>
      </c>
      <c r="BJ67" s="3">
        <f t="shared" si="166"/>
        <v>1.0795701079061153</v>
      </c>
      <c r="BK67" s="3">
        <f t="shared" si="167"/>
        <v>4.5746685599155935E-2</v>
      </c>
      <c r="BL67" s="3">
        <f t="shared" si="168"/>
        <v>0.45746685599155934</v>
      </c>
      <c r="BM67" s="3">
        <f t="shared" si="136"/>
        <v>0.5032135415907153</v>
      </c>
      <c r="BN67" s="18">
        <f t="shared" si="169"/>
        <v>0.5773378141825225</v>
      </c>
      <c r="BO67" s="18">
        <f t="shared" si="170"/>
        <v>3.4899270736268502</v>
      </c>
      <c r="BP67" s="39">
        <f t="shared" si="137"/>
        <v>0.13108206743017822</v>
      </c>
      <c r="BQ67" s="35">
        <v>0.13370000000000001</v>
      </c>
      <c r="BR67" s="31">
        <v>1.4999999999999999E-2</v>
      </c>
      <c r="BS67" s="32">
        <v>1.504</v>
      </c>
      <c r="BT67" s="3">
        <f t="shared" si="171"/>
        <v>1.0654025211881872</v>
      </c>
      <c r="BU67" s="3">
        <f t="shared" si="172"/>
        <v>2.1537218740948508E-2</v>
      </c>
      <c r="BV67" s="3">
        <f t="shared" si="173"/>
        <v>0.25844662489138204</v>
      </c>
      <c r="BW67" s="3">
        <f t="shared" si="138"/>
        <v>0.27998384363233053</v>
      </c>
      <c r="BX67" s="18">
        <f t="shared" si="174"/>
        <v>0.15335018763091571</v>
      </c>
      <c r="BY67" s="18">
        <f t="shared" si="175"/>
        <v>3.1945208530367397</v>
      </c>
      <c r="BZ67" s="39">
        <f t="shared" si="139"/>
        <v>8.0903095262533781E-2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4.1004725112743312</v>
      </c>
      <c r="H68" s="46">
        <f t="shared" si="140"/>
        <v>46024.084507042258</v>
      </c>
      <c r="I68" s="35">
        <v>0.39479999999999998</v>
      </c>
      <c r="J68" s="31">
        <v>3.7999999999999999E-2</v>
      </c>
      <c r="K68" s="31">
        <v>1.4319999999999999</v>
      </c>
      <c r="L68" s="3">
        <f t="shared" si="141"/>
        <v>1.0143992090036462</v>
      </c>
      <c r="M68" s="3">
        <f t="shared" si="142"/>
        <v>0.17024385929959648</v>
      </c>
      <c r="N68" s="3">
        <f t="shared" si="143"/>
        <v>0</v>
      </c>
      <c r="O68" s="3">
        <f t="shared" si="126"/>
        <v>0.17024385929959648</v>
      </c>
      <c r="P68" s="18">
        <f t="shared" si="144"/>
        <v>0</v>
      </c>
      <c r="Q68" s="18">
        <f t="shared" si="145"/>
        <v>5.750083345978708</v>
      </c>
      <c r="R68" s="39">
        <f t="shared" si="178"/>
        <v>0</v>
      </c>
      <c r="S68" s="35">
        <v>0.3175</v>
      </c>
      <c r="T68" s="31">
        <v>4.1000000000000002E-2</v>
      </c>
      <c r="U68" s="31">
        <v>1.4530000000000001</v>
      </c>
      <c r="V68" s="3">
        <f t="shared" si="146"/>
        <v>1.0292751750574707</v>
      </c>
      <c r="W68" s="3">
        <f t="shared" si="147"/>
        <v>0.11335738525911086</v>
      </c>
      <c r="X68" s="3">
        <f t="shared" si="148"/>
        <v>0.22671477051822173</v>
      </c>
      <c r="Y68" s="3">
        <f t="shared" si="128"/>
        <v>0.34007215577733257</v>
      </c>
      <c r="Z68" s="18">
        <f t="shared" si="149"/>
        <v>6.5202044682468083E-2</v>
      </c>
      <c r="AA68" s="18">
        <f t="shared" si="150"/>
        <v>5.2533450327867612</v>
      </c>
      <c r="AB68" s="39">
        <f t="shared" si="129"/>
        <v>4.3156268835050325E-2</v>
      </c>
      <c r="AC68" s="35">
        <v>0.255</v>
      </c>
      <c r="AD68" s="31">
        <v>3.6999999999999998E-2</v>
      </c>
      <c r="AE68" s="31">
        <v>1.4570000000000001</v>
      </c>
      <c r="AF68" s="3">
        <f t="shared" si="151"/>
        <v>1.0321086924010563</v>
      </c>
      <c r="AG68" s="3">
        <f t="shared" si="152"/>
        <v>7.3524248854913099E-2</v>
      </c>
      <c r="AH68" s="3">
        <f t="shared" si="153"/>
        <v>0.2940969954196524</v>
      </c>
      <c r="AI68" s="3">
        <f t="shared" si="130"/>
        <v>0.3676212442745655</v>
      </c>
      <c r="AJ68" s="18">
        <f t="shared" si="154"/>
        <v>0.11833056904497548</v>
      </c>
      <c r="AK68" s="18">
        <f t="shared" si="155"/>
        <v>4.8517131495461836</v>
      </c>
      <c r="AL68" s="39">
        <f t="shared" si="131"/>
        <v>6.0617144162193812E-2</v>
      </c>
      <c r="AM68" s="35">
        <v>0.21609999999999999</v>
      </c>
      <c r="AN68" s="31">
        <v>3.3000000000000002E-2</v>
      </c>
      <c r="AO68" s="31">
        <v>1.43</v>
      </c>
      <c r="AP68" s="3">
        <f t="shared" si="156"/>
        <v>1.0129824503318534</v>
      </c>
      <c r="AQ68" s="3">
        <f t="shared" si="157"/>
        <v>5.086426118016911E-2</v>
      </c>
      <c r="AR68" s="3">
        <f t="shared" si="158"/>
        <v>0.30518556708101463</v>
      </c>
      <c r="AS68" s="3">
        <f t="shared" si="132"/>
        <v>0.35604982826118375</v>
      </c>
      <c r="AT68" s="18">
        <f t="shared" si="159"/>
        <v>0.15249422575043917</v>
      </c>
      <c r="AU68" s="18">
        <f t="shared" si="160"/>
        <v>4.6017374654172478</v>
      </c>
      <c r="AV68" s="39">
        <f t="shared" si="133"/>
        <v>6.631963891346046E-2</v>
      </c>
      <c r="AW68" s="35">
        <v>0.18190000000000001</v>
      </c>
      <c r="AX68" s="31">
        <v>2.9000000000000001E-2</v>
      </c>
      <c r="AY68" s="31">
        <v>1.419</v>
      </c>
      <c r="AZ68" s="3">
        <f t="shared" si="161"/>
        <v>1.005190277636993</v>
      </c>
      <c r="BA68" s="3">
        <f t="shared" si="162"/>
        <v>3.5486349125806817E-2</v>
      </c>
      <c r="BB68" s="3">
        <f t="shared" si="163"/>
        <v>0.28389079300645453</v>
      </c>
      <c r="BC68" s="3">
        <f t="shared" si="134"/>
        <v>0.31937714213226137</v>
      </c>
      <c r="BD68" s="18">
        <f t="shared" si="164"/>
        <v>0.17594175102666598</v>
      </c>
      <c r="BE68" s="18">
        <f t="shared" si="165"/>
        <v>4.3819644989080038</v>
      </c>
      <c r="BF68" s="39">
        <f t="shared" si="135"/>
        <v>6.4786191918533534E-2</v>
      </c>
      <c r="BG68" s="35">
        <v>0.1666</v>
      </c>
      <c r="BH68" s="31">
        <v>2.8000000000000001E-2</v>
      </c>
      <c r="BI68" s="31">
        <v>1.4419999999999999</v>
      </c>
      <c r="BJ68" s="3">
        <f t="shared" si="166"/>
        <v>1.0214830023626102</v>
      </c>
      <c r="BK68" s="3">
        <f t="shared" si="167"/>
        <v>3.0740550943794655E-2</v>
      </c>
      <c r="BL68" s="3">
        <f t="shared" si="168"/>
        <v>0.30740550943794653</v>
      </c>
      <c r="BM68" s="3">
        <f t="shared" si="136"/>
        <v>0.33814606038174116</v>
      </c>
      <c r="BN68" s="18">
        <f t="shared" si="169"/>
        <v>0.21928285966253108</v>
      </c>
      <c r="BO68" s="18">
        <f t="shared" si="170"/>
        <v>4.2836450138907098</v>
      </c>
      <c r="BP68" s="39">
        <f t="shared" si="137"/>
        <v>7.1762601345609425E-2</v>
      </c>
      <c r="BQ68" s="35">
        <v>0.14530000000000001</v>
      </c>
      <c r="BR68" s="31">
        <v>2.3E-2</v>
      </c>
      <c r="BS68" s="31">
        <v>1.357</v>
      </c>
      <c r="BT68" s="3">
        <f t="shared" si="171"/>
        <v>0.96127075881141621</v>
      </c>
      <c r="BU68" s="3">
        <f t="shared" si="172"/>
        <v>2.0707232312282668E-2</v>
      </c>
      <c r="BV68" s="3">
        <f t="shared" si="173"/>
        <v>0.248486787747392</v>
      </c>
      <c r="BW68" s="3">
        <f t="shared" si="138"/>
        <v>0.26919402005967469</v>
      </c>
      <c r="BX68" s="18">
        <f t="shared" si="174"/>
        <v>0.19141894198931475</v>
      </c>
      <c r="BY68" s="18">
        <f t="shared" si="175"/>
        <v>4.1467688680823214</v>
      </c>
      <c r="BZ68" s="39">
        <f t="shared" si="139"/>
        <v>5.9922989597996336E-2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4.4192033710702372</v>
      </c>
      <c r="H69" s="46">
        <f t="shared" si="140"/>
        <v>49601.549295774654</v>
      </c>
      <c r="I69" s="35">
        <v>0.61180000000000001</v>
      </c>
      <c r="J69" s="31">
        <v>2.7E-2</v>
      </c>
      <c r="K69" s="31">
        <v>1.3779999999999999</v>
      </c>
      <c r="L69" s="3">
        <f t="shared" si="141"/>
        <v>0.97614672486524057</v>
      </c>
      <c r="M69" s="3">
        <f t="shared" si="142"/>
        <v>0.37857201995736756</v>
      </c>
      <c r="N69" s="3">
        <f t="shared" si="143"/>
        <v>0</v>
      </c>
      <c r="O69" s="3">
        <f t="shared" si="126"/>
        <v>0.37857201995736756</v>
      </c>
      <c r="P69" s="18">
        <f t="shared" si="144"/>
        <v>0</v>
      </c>
      <c r="Q69" s="18">
        <f t="shared" si="145"/>
        <v>8.9434500159141255</v>
      </c>
      <c r="R69" s="39">
        <f t="shared" si="178"/>
        <v>0</v>
      </c>
      <c r="S69" s="35">
        <v>0.51339999999999997</v>
      </c>
      <c r="T69" s="31">
        <v>2.5999999999999999E-2</v>
      </c>
      <c r="U69" s="31">
        <v>1.363</v>
      </c>
      <c r="V69" s="3">
        <f t="shared" si="146"/>
        <v>0.96552103482679463</v>
      </c>
      <c r="W69" s="3">
        <f t="shared" si="147"/>
        <v>0.26081620549639939</v>
      </c>
      <c r="X69" s="3">
        <f t="shared" si="148"/>
        <v>0.52163241099279878</v>
      </c>
      <c r="Y69" s="3">
        <f t="shared" si="128"/>
        <v>0.78244861648919817</v>
      </c>
      <c r="Z69" s="18">
        <f t="shared" si="149"/>
        <v>3.6384062529704886E-2</v>
      </c>
      <c r="AA69" s="18">
        <f t="shared" si="150"/>
        <v>8.1519088380350553</v>
      </c>
      <c r="AB69" s="39">
        <f t="shared" si="129"/>
        <v>6.398898973930793E-2</v>
      </c>
      <c r="AC69" s="35">
        <v>0.41949999999999998</v>
      </c>
      <c r="AD69" s="31">
        <v>1.7000000000000001E-2</v>
      </c>
      <c r="AE69" s="31">
        <v>1.337</v>
      </c>
      <c r="AF69" s="3">
        <f t="shared" si="151"/>
        <v>0.94710317209348815</v>
      </c>
      <c r="AG69" s="3">
        <f t="shared" si="152"/>
        <v>0.16755518698085259</v>
      </c>
      <c r="AH69" s="3">
        <f t="shared" si="153"/>
        <v>0.67022074792341035</v>
      </c>
      <c r="AI69" s="3">
        <f t="shared" si="130"/>
        <v>0.83777593490426294</v>
      </c>
      <c r="AJ69" s="18">
        <f t="shared" si="154"/>
        <v>4.5781272658298733E-2</v>
      </c>
      <c r="AK69" s="18">
        <f t="shared" si="155"/>
        <v>7.3965661896321633</v>
      </c>
      <c r="AL69" s="39">
        <f t="shared" si="131"/>
        <v>9.0612418078927642E-2</v>
      </c>
      <c r="AM69" s="35">
        <v>0.34</v>
      </c>
      <c r="AN69" s="31">
        <v>1.7000000000000001E-2</v>
      </c>
      <c r="AO69" s="31">
        <v>1.3260000000000001</v>
      </c>
      <c r="AP69" s="3">
        <f t="shared" si="156"/>
        <v>0.93931099939862783</v>
      </c>
      <c r="AQ69" s="3">
        <f t="shared" si="157"/>
        <v>0.10826199209301267</v>
      </c>
      <c r="AR69" s="3">
        <f t="shared" si="158"/>
        <v>0.64957195255807598</v>
      </c>
      <c r="AS69" s="3">
        <f t="shared" si="132"/>
        <v>0.75783394465108866</v>
      </c>
      <c r="AT69" s="18">
        <f t="shared" si="159"/>
        <v>6.7546578312117911E-2</v>
      </c>
      <c r="AU69" s="18">
        <f t="shared" si="160"/>
        <v>6.7570588355530363</v>
      </c>
      <c r="AV69" s="39">
        <f t="shared" si="133"/>
        <v>9.6132351125948326E-2</v>
      </c>
      <c r="AW69" s="35">
        <v>0.27460000000000001</v>
      </c>
      <c r="AX69" s="31">
        <v>1.4E-2</v>
      </c>
      <c r="AY69" s="31">
        <v>1.3129999999999999</v>
      </c>
      <c r="AZ69" s="3">
        <f t="shared" si="161"/>
        <v>0.93010206803197448</v>
      </c>
      <c r="BA69" s="3">
        <f t="shared" si="162"/>
        <v>6.9240731902503641E-2</v>
      </c>
      <c r="BB69" s="3">
        <f t="shared" si="163"/>
        <v>0.55392585522002913</v>
      </c>
      <c r="BC69" s="3">
        <f t="shared" si="134"/>
        <v>0.62316658712253281</v>
      </c>
      <c r="BD69" s="18">
        <f t="shared" si="164"/>
        <v>7.2721630708150006E-2</v>
      </c>
      <c r="BE69" s="18">
        <f t="shared" si="165"/>
        <v>6.2309735404992637</v>
      </c>
      <c r="BF69" s="39">
        <f t="shared" si="135"/>
        <v>8.8898765436844593E-2</v>
      </c>
      <c r="BG69" s="35">
        <v>0.24929999999999999</v>
      </c>
      <c r="BH69" s="31">
        <v>1.7000000000000001E-2</v>
      </c>
      <c r="BI69" s="31">
        <v>1.3080000000000001</v>
      </c>
      <c r="BJ69" s="3">
        <f t="shared" si="166"/>
        <v>0.92656017135249258</v>
      </c>
      <c r="BK69" s="3">
        <f t="shared" si="167"/>
        <v>5.663581792490021E-2</v>
      </c>
      <c r="BL69" s="3">
        <f t="shared" si="168"/>
        <v>0.56635817924900211</v>
      </c>
      <c r="BM69" s="3">
        <f t="shared" si="136"/>
        <v>0.62299399717390236</v>
      </c>
      <c r="BN69" s="18">
        <f t="shared" si="169"/>
        <v>0.10954196910058803</v>
      </c>
      <c r="BO69" s="18">
        <f t="shared" si="170"/>
        <v>6.0274573636665352</v>
      </c>
      <c r="BP69" s="39">
        <f t="shared" si="137"/>
        <v>9.3963033677020219E-2</v>
      </c>
      <c r="BQ69" s="35">
        <v>0.2341</v>
      </c>
      <c r="BR69" s="31">
        <v>1.0999999999999999E-2</v>
      </c>
      <c r="BS69" s="31">
        <v>1.3029999999999999</v>
      </c>
      <c r="BT69" s="3">
        <f t="shared" si="171"/>
        <v>0.92301827467301045</v>
      </c>
      <c r="BU69" s="3">
        <f t="shared" si="172"/>
        <v>4.9559029227084751E-2</v>
      </c>
      <c r="BV69" s="3">
        <f t="shared" si="173"/>
        <v>0.59470835072501704</v>
      </c>
      <c r="BW69" s="3">
        <f t="shared" si="138"/>
        <v>0.64426737995210182</v>
      </c>
      <c r="BX69" s="18">
        <f t="shared" si="174"/>
        <v>8.4407083941228547E-2</v>
      </c>
      <c r="BY69" s="18">
        <f t="shared" si="175"/>
        <v>5.9051867752136715</v>
      </c>
      <c r="BZ69" s="39">
        <f t="shared" si="139"/>
        <v>0.10070949037907413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4.7379342308661432</v>
      </c>
      <c r="H70" s="46">
        <f t="shared" si="140"/>
        <v>53179.014084507042</v>
      </c>
      <c r="I70" s="35">
        <v>0.6653</v>
      </c>
      <c r="J70" s="31">
        <v>2.1999999999999999E-2</v>
      </c>
      <c r="K70" s="31">
        <v>1.4379999999999999</v>
      </c>
      <c r="L70" s="3">
        <f t="shared" si="141"/>
        <v>1.0186494850190246</v>
      </c>
      <c r="M70" s="3">
        <f t="shared" si="142"/>
        <v>0.4875104741057022</v>
      </c>
      <c r="N70" s="3">
        <f t="shared" si="143"/>
        <v>0</v>
      </c>
      <c r="O70" s="3">
        <f t="shared" si="126"/>
        <v>0.4875104741057022</v>
      </c>
      <c r="P70" s="18">
        <f t="shared" si="144"/>
        <v>0</v>
      </c>
      <c r="Q70" s="18">
        <f t="shared" si="145"/>
        <v>11.551843051191257</v>
      </c>
      <c r="R70" s="39">
        <f t="shared" si="178"/>
        <v>0</v>
      </c>
      <c r="S70" s="35">
        <v>0.56740000000000002</v>
      </c>
      <c r="T70" s="31">
        <v>0.01</v>
      </c>
      <c r="U70" s="31">
        <v>1.4239999999999999</v>
      </c>
      <c r="V70" s="3">
        <f t="shared" si="146"/>
        <v>1.008732174316475</v>
      </c>
      <c r="W70" s="3">
        <f t="shared" si="147"/>
        <v>0.34772008205391064</v>
      </c>
      <c r="X70" s="3">
        <f t="shared" si="148"/>
        <v>0.69544016410782128</v>
      </c>
      <c r="Y70" s="3">
        <f t="shared" si="128"/>
        <v>1.043160246161732</v>
      </c>
      <c r="Z70" s="18">
        <f t="shared" si="149"/>
        <v>1.5274468540622742E-2</v>
      </c>
      <c r="AA70" s="18">
        <f t="shared" si="150"/>
        <v>10.58134151964434</v>
      </c>
      <c r="AB70" s="39">
        <f t="shared" si="129"/>
        <v>6.5723250952323148E-2</v>
      </c>
      <c r="AC70" s="35">
        <v>0.504</v>
      </c>
      <c r="AD70" s="31">
        <v>1.2E-2</v>
      </c>
      <c r="AE70" s="31">
        <v>1.405</v>
      </c>
      <c r="AF70" s="3">
        <f t="shared" si="151"/>
        <v>0.99527296693444345</v>
      </c>
      <c r="AG70" s="3">
        <f t="shared" si="152"/>
        <v>0.26708214364161675</v>
      </c>
      <c r="AH70" s="3">
        <f t="shared" si="153"/>
        <v>1.068328574566467</v>
      </c>
      <c r="AI70" s="3">
        <f t="shared" si="130"/>
        <v>1.3354107182080837</v>
      </c>
      <c r="AJ70" s="18">
        <f t="shared" si="154"/>
        <v>3.5686998280957442E-2</v>
      </c>
      <c r="AK70" s="18">
        <f t="shared" si="155"/>
        <v>9.9528451243422484</v>
      </c>
      <c r="AL70" s="39">
        <f t="shared" si="131"/>
        <v>0.1073390132388973</v>
      </c>
      <c r="AM70" s="35">
        <v>0.43159999999999998</v>
      </c>
      <c r="AN70" s="31">
        <v>1.0999999999999999E-2</v>
      </c>
      <c r="AO70" s="31">
        <v>1.39</v>
      </c>
      <c r="AP70" s="3">
        <f t="shared" si="156"/>
        <v>0.9846472768959974</v>
      </c>
      <c r="AQ70" s="3">
        <f t="shared" si="157"/>
        <v>0.19170065838716879</v>
      </c>
      <c r="AR70" s="3">
        <f t="shared" si="158"/>
        <v>1.1502039503230126</v>
      </c>
      <c r="AS70" s="3">
        <f t="shared" si="132"/>
        <v>1.3419046087101814</v>
      </c>
      <c r="AT70" s="18">
        <f t="shared" si="159"/>
        <v>4.8027465658047414E-2</v>
      </c>
      <c r="AU70" s="18">
        <f t="shared" si="160"/>
        <v>9.2351299978458545</v>
      </c>
      <c r="AV70" s="39">
        <f t="shared" si="133"/>
        <v>0.12454659009578685</v>
      </c>
      <c r="AW70" s="35">
        <v>0.38269999999999998</v>
      </c>
      <c r="AX70" s="31">
        <v>1.0999999999999999E-2</v>
      </c>
      <c r="AY70" s="31">
        <v>1.371</v>
      </c>
      <c r="AZ70" s="3">
        <f t="shared" si="161"/>
        <v>0.97118806951396586</v>
      </c>
      <c r="BA70" s="3">
        <f t="shared" si="162"/>
        <v>0.14663004435461566</v>
      </c>
      <c r="BB70" s="3">
        <f t="shared" si="163"/>
        <v>1.1730403548369253</v>
      </c>
      <c r="BC70" s="3">
        <f t="shared" si="134"/>
        <v>1.3196703991915408</v>
      </c>
      <c r="BD70" s="18">
        <f t="shared" si="164"/>
        <v>6.2297944258894754E-2</v>
      </c>
      <c r="BE70" s="18">
        <f t="shared" si="165"/>
        <v>8.7503748916901429</v>
      </c>
      <c r="BF70" s="39">
        <f t="shared" si="135"/>
        <v>0.13405601124026259</v>
      </c>
      <c r="BG70" s="35">
        <v>0.3412</v>
      </c>
      <c r="BH70" s="31">
        <v>1.2999999999999999E-2</v>
      </c>
      <c r="BI70" s="31">
        <v>1.3620000000000001</v>
      </c>
      <c r="BJ70" s="3">
        <f t="shared" si="166"/>
        <v>0.96481265549089823</v>
      </c>
      <c r="BK70" s="3">
        <f t="shared" si="167"/>
        <v>0.11502795320205517</v>
      </c>
      <c r="BL70" s="3">
        <f t="shared" si="168"/>
        <v>1.1502795320205517</v>
      </c>
      <c r="BM70" s="3">
        <f t="shared" si="136"/>
        <v>1.2653074852226069</v>
      </c>
      <c r="BN70" s="18">
        <f t="shared" si="169"/>
        <v>9.0826734770784054E-2</v>
      </c>
      <c r="BO70" s="18">
        <f t="shared" si="170"/>
        <v>8.3389774089608562</v>
      </c>
      <c r="BP70" s="39">
        <f t="shared" si="137"/>
        <v>0.13794011850715535</v>
      </c>
      <c r="BQ70" s="35">
        <v>0.30459999999999998</v>
      </c>
      <c r="BR70" s="31">
        <v>1.0999999999999999E-2</v>
      </c>
      <c r="BS70" s="31">
        <v>1.355</v>
      </c>
      <c r="BT70" s="3">
        <f t="shared" si="171"/>
        <v>0.95985400013962341</v>
      </c>
      <c r="BU70" s="3">
        <f t="shared" si="172"/>
        <v>9.0733887851334197E-2</v>
      </c>
      <c r="BV70" s="3">
        <f t="shared" si="173"/>
        <v>1.0888066542160102</v>
      </c>
      <c r="BW70" s="3">
        <f t="shared" si="138"/>
        <v>1.1795405420673444</v>
      </c>
      <c r="BX70" s="18">
        <f t="shared" si="174"/>
        <v>9.1278533859341163E-2</v>
      </c>
      <c r="BY70" s="18">
        <f t="shared" si="175"/>
        <v>7.9761545687706894</v>
      </c>
      <c r="BZ70" s="39">
        <f t="shared" si="139"/>
        <v>0.13650771745059356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5.0566650906620492</v>
      </c>
      <c r="H71" s="46">
        <f t="shared" si="140"/>
        <v>56756.478873239437</v>
      </c>
      <c r="I71" s="35">
        <v>0.65200000000000002</v>
      </c>
      <c r="J71" s="31">
        <v>3.7999999999999999E-2</v>
      </c>
      <c r="K71" s="31">
        <v>1.466</v>
      </c>
      <c r="L71" s="3">
        <f t="shared" si="141"/>
        <v>1.0384841064241239</v>
      </c>
      <c r="M71" s="3">
        <f t="shared" si="142"/>
        <v>0.48662482885904812</v>
      </c>
      <c r="N71" s="3">
        <f t="shared" si="143"/>
        <v>0</v>
      </c>
      <c r="O71" s="3">
        <f t="shared" si="126"/>
        <v>0.48662482885904812</v>
      </c>
      <c r="P71" s="18">
        <f t="shared" si="144"/>
        <v>0</v>
      </c>
      <c r="Q71" s="18">
        <f t="shared" si="145"/>
        <v>13.883261407530741</v>
      </c>
      <c r="R71" s="39">
        <f t="shared" si="178"/>
        <v>0</v>
      </c>
      <c r="S71" s="35">
        <v>0.56599999999999995</v>
      </c>
      <c r="T71" s="31">
        <v>0.02</v>
      </c>
      <c r="U71" s="31">
        <v>1.458</v>
      </c>
      <c r="V71" s="3">
        <f t="shared" si="146"/>
        <v>1.0328170717369527</v>
      </c>
      <c r="W71" s="3">
        <f t="shared" si="147"/>
        <v>0.36272629697498893</v>
      </c>
      <c r="X71" s="3">
        <f t="shared" si="148"/>
        <v>0.72545259394997785</v>
      </c>
      <c r="Y71" s="3">
        <f t="shared" si="128"/>
        <v>1.0881788909249668</v>
      </c>
      <c r="Z71" s="18">
        <f t="shared" si="149"/>
        <v>3.2025150058772135E-2</v>
      </c>
      <c r="AA71" s="18">
        <f t="shared" si="150"/>
        <v>12.846837378843549</v>
      </c>
      <c r="AB71" s="39">
        <f t="shared" si="129"/>
        <v>5.6469352927644975E-2</v>
      </c>
      <c r="AC71" s="35">
        <v>0.5111</v>
      </c>
      <c r="AD71" s="31">
        <v>1.6E-2</v>
      </c>
      <c r="AE71" s="31">
        <v>1.452</v>
      </c>
      <c r="AF71" s="3">
        <f t="shared" si="151"/>
        <v>1.0285667957215743</v>
      </c>
      <c r="AG71" s="3">
        <f t="shared" si="152"/>
        <v>0.29334326841066932</v>
      </c>
      <c r="AH71" s="3">
        <f t="shared" si="153"/>
        <v>1.1733730736426773</v>
      </c>
      <c r="AI71" s="3">
        <f t="shared" si="130"/>
        <v>1.4667163420533467</v>
      </c>
      <c r="AJ71" s="18">
        <f t="shared" si="154"/>
        <v>5.0819377480856423E-2</v>
      </c>
      <c r="AK71" s="18">
        <f t="shared" si="155"/>
        <v>12.185213202390914</v>
      </c>
      <c r="AL71" s="39">
        <f t="shared" si="131"/>
        <v>9.6294833266638666E-2</v>
      </c>
      <c r="AM71" s="35">
        <v>0.45679999999999998</v>
      </c>
      <c r="AN71" s="31">
        <v>1.4999999999999999E-2</v>
      </c>
      <c r="AO71" s="31">
        <v>1.4410000000000001</v>
      </c>
      <c r="AP71" s="3">
        <f t="shared" si="156"/>
        <v>1.0207746230267138</v>
      </c>
      <c r="AQ71" s="3">
        <f t="shared" si="157"/>
        <v>0.23078696929442422</v>
      </c>
      <c r="AR71" s="3">
        <f t="shared" si="158"/>
        <v>1.3847218157665453</v>
      </c>
      <c r="AS71" s="3">
        <f t="shared" si="132"/>
        <v>1.6155087850609695</v>
      </c>
      <c r="AT71" s="18">
        <f t="shared" si="159"/>
        <v>7.0386051858614504E-2</v>
      </c>
      <c r="AU71" s="18">
        <f t="shared" si="160"/>
        <v>11.530819891254698</v>
      </c>
      <c r="AV71" s="39">
        <f t="shared" si="133"/>
        <v>0.12008875594499206</v>
      </c>
      <c r="AW71" s="35">
        <v>0.41639999999999999</v>
      </c>
      <c r="AX71" s="31">
        <v>1.0999999999999999E-2</v>
      </c>
      <c r="AY71" s="31">
        <v>1.427</v>
      </c>
      <c r="AZ71" s="3">
        <f t="shared" si="161"/>
        <v>1.0108573123241642</v>
      </c>
      <c r="BA71" s="3">
        <f t="shared" si="162"/>
        <v>0.18806177023231208</v>
      </c>
      <c r="BB71" s="3">
        <f t="shared" si="163"/>
        <v>1.5044941618584966</v>
      </c>
      <c r="BC71" s="3">
        <f t="shared" si="134"/>
        <v>1.6925559320908086</v>
      </c>
      <c r="BD71" s="18">
        <f t="shared" si="164"/>
        <v>6.7491138219889293E-2</v>
      </c>
      <c r="BE71" s="18">
        <f t="shared" si="165"/>
        <v>11.043941626615599</v>
      </c>
      <c r="BF71" s="39">
        <f t="shared" si="135"/>
        <v>0.13622800742016841</v>
      </c>
      <c r="BG71" s="35">
        <v>0.38119999999999998</v>
      </c>
      <c r="BH71" s="31">
        <v>8.0000000000000002E-3</v>
      </c>
      <c r="BI71" s="31">
        <v>1.419</v>
      </c>
      <c r="BJ71" s="3">
        <f t="shared" si="166"/>
        <v>1.005190277636993</v>
      </c>
      <c r="BK71" s="3">
        <f t="shared" si="167"/>
        <v>0.15584816988933259</v>
      </c>
      <c r="BL71" s="3">
        <f t="shared" si="168"/>
        <v>1.5584816988933259</v>
      </c>
      <c r="BM71" s="3">
        <f t="shared" si="136"/>
        <v>1.7143298687826585</v>
      </c>
      <c r="BN71" s="18">
        <f t="shared" si="169"/>
        <v>6.0669569319539977E-2</v>
      </c>
      <c r="BO71" s="18">
        <f t="shared" si="170"/>
        <v>10.619730861385493</v>
      </c>
      <c r="BP71" s="39">
        <f t="shared" si="137"/>
        <v>0.14675340827705308</v>
      </c>
      <c r="BQ71" s="35">
        <v>0.35260000000000002</v>
      </c>
      <c r="BR71" s="31">
        <v>8.9999999999999993E-3</v>
      </c>
      <c r="BS71" s="31">
        <v>1.411</v>
      </c>
      <c r="BT71" s="3">
        <f t="shared" si="171"/>
        <v>0.99952324294982187</v>
      </c>
      <c r="BU71" s="3">
        <f t="shared" si="172"/>
        <v>0.13184078352302686</v>
      </c>
      <c r="BV71" s="3">
        <f t="shared" si="173"/>
        <v>1.5820894022763223</v>
      </c>
      <c r="BW71" s="3">
        <f t="shared" si="138"/>
        <v>1.7139301857993492</v>
      </c>
      <c r="BX71" s="18">
        <f t="shared" si="174"/>
        <v>8.0983010440685732E-2</v>
      </c>
      <c r="BY71" s="18">
        <f t="shared" si="175"/>
        <v>10.275059614636032</v>
      </c>
      <c r="BZ71" s="39">
        <f t="shared" si="139"/>
        <v>0.15397374434915762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5.3753959504579552</v>
      </c>
      <c r="H72" s="46">
        <f t="shared" si="140"/>
        <v>60333.94366197184</v>
      </c>
      <c r="I72" s="35">
        <v>0.57869999999999999</v>
      </c>
      <c r="J72" s="31">
        <v>6.8000000000000005E-2</v>
      </c>
      <c r="K72" s="31">
        <v>1.41</v>
      </c>
      <c r="L72" s="3">
        <f t="shared" si="141"/>
        <v>0.99881486361392535</v>
      </c>
      <c r="M72" s="3">
        <f t="shared" si="142"/>
        <v>0.35463069400026809</v>
      </c>
      <c r="N72" s="3">
        <f t="shared" si="143"/>
        <v>0</v>
      </c>
      <c r="O72" s="3">
        <f t="shared" si="126"/>
        <v>0.35463069400026809</v>
      </c>
      <c r="P72" s="18">
        <f t="shared" si="144"/>
        <v>0</v>
      </c>
      <c r="Q72" s="18">
        <f t="shared" si="145"/>
        <v>15.61631310536646</v>
      </c>
      <c r="R72" s="39">
        <f t="shared" si="178"/>
        <v>0</v>
      </c>
      <c r="S72" s="35">
        <v>0.51659999999999995</v>
      </c>
      <c r="T72" s="31">
        <v>5.8000000000000003E-2</v>
      </c>
      <c r="U72" s="31">
        <v>1.49</v>
      </c>
      <c r="V72" s="3">
        <f t="shared" si="146"/>
        <v>1.0554852104856376</v>
      </c>
      <c r="W72" s="3">
        <f t="shared" si="147"/>
        <v>0.31558218037797287</v>
      </c>
      <c r="X72" s="3">
        <f t="shared" si="148"/>
        <v>0.63116436075594573</v>
      </c>
      <c r="Y72" s="3">
        <f t="shared" si="128"/>
        <v>0.94674654113391865</v>
      </c>
      <c r="Z72" s="18">
        <f t="shared" si="149"/>
        <v>9.6994399835490727E-2</v>
      </c>
      <c r="AA72" s="18">
        <f t="shared" si="150"/>
        <v>14.717292947914659</v>
      </c>
      <c r="AB72" s="39">
        <f t="shared" si="129"/>
        <v>4.2885900483850693E-2</v>
      </c>
      <c r="AC72" s="35">
        <v>0.47860000000000003</v>
      </c>
      <c r="AD72" s="31">
        <v>2.7E-2</v>
      </c>
      <c r="AE72" s="31">
        <v>1.488</v>
      </c>
      <c r="AF72" s="3">
        <f t="shared" si="151"/>
        <v>1.0540684518138448</v>
      </c>
      <c r="AG72" s="3">
        <f t="shared" si="152"/>
        <v>0.27013594903699178</v>
      </c>
      <c r="AH72" s="3">
        <f t="shared" si="153"/>
        <v>1.0805437961479671</v>
      </c>
      <c r="AI72" s="3">
        <f t="shared" si="130"/>
        <v>1.350679745184959</v>
      </c>
      <c r="AJ72" s="18">
        <f t="shared" si="154"/>
        <v>9.0062863704376855E-2</v>
      </c>
      <c r="AK72" s="18">
        <f t="shared" si="155"/>
        <v>14.16716789182499</v>
      </c>
      <c r="AL72" s="39">
        <f t="shared" si="131"/>
        <v>7.6270981215058736E-2</v>
      </c>
      <c r="AM72" s="35">
        <v>0.43940000000000001</v>
      </c>
      <c r="AN72" s="31">
        <v>1.9E-2</v>
      </c>
      <c r="AO72" s="31">
        <v>1.488</v>
      </c>
      <c r="AP72" s="3">
        <f t="shared" si="156"/>
        <v>1.0540684518138448</v>
      </c>
      <c r="AQ72" s="3">
        <f t="shared" si="157"/>
        <v>0.22769689034780416</v>
      </c>
      <c r="AR72" s="3">
        <f t="shared" si="158"/>
        <v>1.366181342086825</v>
      </c>
      <c r="AS72" s="3">
        <f t="shared" si="132"/>
        <v>1.593878232434629</v>
      </c>
      <c r="AT72" s="18">
        <f t="shared" si="159"/>
        <v>9.5066356132397778E-2</v>
      </c>
      <c r="AU72" s="18">
        <f t="shared" si="160"/>
        <v>13.599670465543015</v>
      </c>
      <c r="AV72" s="39">
        <f t="shared" si="133"/>
        <v>0.1004569445670223</v>
      </c>
      <c r="AW72" s="35">
        <v>0.41060000000000002</v>
      </c>
      <c r="AX72" s="31">
        <v>1.6E-2</v>
      </c>
      <c r="AY72" s="31">
        <v>1.4790000000000001</v>
      </c>
      <c r="AZ72" s="3">
        <f t="shared" si="161"/>
        <v>1.0476930377907772</v>
      </c>
      <c r="BA72" s="3">
        <f t="shared" si="162"/>
        <v>0.1964288933831928</v>
      </c>
      <c r="BB72" s="3">
        <f t="shared" si="163"/>
        <v>1.5714311470655424</v>
      </c>
      <c r="BC72" s="3">
        <f t="shared" si="134"/>
        <v>1.7678600404487352</v>
      </c>
      <c r="BD72" s="18">
        <f t="shared" si="164"/>
        <v>0.10545385285623142</v>
      </c>
      <c r="BE72" s="18">
        <f t="shared" si="165"/>
        <v>13.182733580927689</v>
      </c>
      <c r="BF72" s="39">
        <f t="shared" si="135"/>
        <v>0.11920374006033417</v>
      </c>
      <c r="BG72" s="35">
        <v>0.38340000000000002</v>
      </c>
      <c r="BH72" s="31">
        <v>1.6E-2</v>
      </c>
      <c r="BI72" s="31">
        <v>1.4670000000000001</v>
      </c>
      <c r="BJ72" s="3">
        <f t="shared" si="166"/>
        <v>1.0391924857600203</v>
      </c>
      <c r="BK72" s="3">
        <f t="shared" si="167"/>
        <v>0.16849832060443831</v>
      </c>
      <c r="BL72" s="3">
        <f t="shared" si="168"/>
        <v>1.684983206044383</v>
      </c>
      <c r="BM72" s="3">
        <f t="shared" si="136"/>
        <v>1.8534815266488214</v>
      </c>
      <c r="BN72" s="18">
        <f t="shared" si="169"/>
        <v>0.12968697026543469</v>
      </c>
      <c r="BO72" s="18">
        <f t="shared" si="170"/>
        <v>12.788959856568768</v>
      </c>
      <c r="BP72" s="39">
        <f t="shared" si="137"/>
        <v>0.13175295136913956</v>
      </c>
      <c r="BQ72" s="35">
        <v>0.35970000000000002</v>
      </c>
      <c r="BR72" s="31">
        <v>1.0999999999999999E-2</v>
      </c>
      <c r="BS72" s="31">
        <v>1.468</v>
      </c>
      <c r="BT72" s="3">
        <f t="shared" si="171"/>
        <v>1.0399008650959167</v>
      </c>
      <c r="BU72" s="3">
        <f t="shared" si="172"/>
        <v>0.14851287951855452</v>
      </c>
      <c r="BV72" s="3">
        <f t="shared" si="173"/>
        <v>1.7821545542226542</v>
      </c>
      <c r="BW72" s="3">
        <f t="shared" si="138"/>
        <v>1.9306674337412089</v>
      </c>
      <c r="BX72" s="18">
        <f t="shared" si="174"/>
        <v>0.10713766487476631</v>
      </c>
      <c r="BY72" s="18">
        <f t="shared" si="175"/>
        <v>12.445855545270737</v>
      </c>
      <c r="BZ72" s="39">
        <f t="shared" si="139"/>
        <v>0.14319261120621393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5.6941268102538602</v>
      </c>
      <c r="H73" s="46">
        <f t="shared" si="140"/>
        <v>63911.408450704221</v>
      </c>
      <c r="I73" s="35">
        <v>0.62219999999999998</v>
      </c>
      <c r="J73" s="31">
        <v>7.5999999999999998E-2</v>
      </c>
      <c r="K73" s="31">
        <v>1.4219999999999999</v>
      </c>
      <c r="L73" s="3">
        <f t="shared" si="141"/>
        <v>1.0073154156446822</v>
      </c>
      <c r="M73" s="3">
        <f t="shared" si="142"/>
        <v>0.41695610611689704</v>
      </c>
      <c r="N73" s="3">
        <f t="shared" si="143"/>
        <v>0</v>
      </c>
      <c r="O73" s="3">
        <f t="shared" si="126"/>
        <v>0.41695610611689704</v>
      </c>
      <c r="P73" s="18">
        <f t="shared" si="144"/>
        <v>0</v>
      </c>
      <c r="Q73" s="18">
        <f t="shared" si="145"/>
        <v>19.31070452164349</v>
      </c>
      <c r="R73" s="39">
        <f t="shared" si="178"/>
        <v>0</v>
      </c>
      <c r="S73" s="35">
        <v>0.48380000000000001</v>
      </c>
      <c r="T73" s="31">
        <v>7.9000000000000001E-2</v>
      </c>
      <c r="U73" s="31">
        <v>1.4750000000000001</v>
      </c>
      <c r="V73" s="3">
        <f t="shared" si="146"/>
        <v>1.0448595204471915</v>
      </c>
      <c r="W73" s="3">
        <f t="shared" si="147"/>
        <v>0.2712357311441479</v>
      </c>
      <c r="X73" s="3">
        <f t="shared" si="148"/>
        <v>0.54247146228829579</v>
      </c>
      <c r="Y73" s="3">
        <f t="shared" si="128"/>
        <v>0.81370719343244369</v>
      </c>
      <c r="Z73" s="18">
        <f t="shared" si="149"/>
        <v>0.12946645654533326</v>
      </c>
      <c r="AA73" s="18">
        <f t="shared" si="150"/>
        <v>16.929131267503891</v>
      </c>
      <c r="AB73" s="39">
        <f t="shared" si="129"/>
        <v>3.2043668025044519E-2</v>
      </c>
      <c r="AC73" s="35">
        <v>0.40339999999999998</v>
      </c>
      <c r="AD73" s="31">
        <v>5.0999999999999997E-2</v>
      </c>
      <c r="AE73" s="31">
        <v>1.524</v>
      </c>
      <c r="AF73" s="3">
        <f t="shared" si="151"/>
        <v>1.0795701079061153</v>
      </c>
      <c r="AG73" s="3">
        <f t="shared" si="152"/>
        <v>0.20131347877096015</v>
      </c>
      <c r="AH73" s="3">
        <f t="shared" si="153"/>
        <v>0.80525391508384059</v>
      </c>
      <c r="AI73" s="3">
        <f t="shared" si="130"/>
        <v>1.0065673938548008</v>
      </c>
      <c r="AJ73" s="18">
        <f t="shared" si="154"/>
        <v>0.17844986983823419</v>
      </c>
      <c r="AK73" s="18">
        <f t="shared" si="155"/>
        <v>15.545616169000828</v>
      </c>
      <c r="AL73" s="39">
        <f t="shared" si="131"/>
        <v>5.1799420899737623E-2</v>
      </c>
      <c r="AM73" s="35">
        <v>0.39939999999999998</v>
      </c>
      <c r="AN73" s="31">
        <v>2.1999999999999999E-2</v>
      </c>
      <c r="AO73" s="31">
        <v>1.514</v>
      </c>
      <c r="AP73" s="3">
        <f t="shared" si="156"/>
        <v>1.0724863145471513</v>
      </c>
      <c r="AQ73" s="3">
        <f t="shared" si="157"/>
        <v>0.19475965802865128</v>
      </c>
      <c r="AR73" s="3">
        <f t="shared" si="158"/>
        <v>1.1685579481719075</v>
      </c>
      <c r="AS73" s="3">
        <f t="shared" si="132"/>
        <v>1.3633176062005588</v>
      </c>
      <c r="AT73" s="18">
        <f t="shared" si="159"/>
        <v>0.11395721201957837</v>
      </c>
      <c r="AU73" s="18">
        <f t="shared" si="160"/>
        <v>15.476784572060373</v>
      </c>
      <c r="AV73" s="39">
        <f t="shared" si="133"/>
        <v>7.5503922842052026E-2</v>
      </c>
      <c r="AW73" s="35">
        <v>0.36449999999999999</v>
      </c>
      <c r="AX73" s="31">
        <v>2.4E-2</v>
      </c>
      <c r="AY73" s="31">
        <v>1.522</v>
      </c>
      <c r="AZ73" s="3">
        <f t="shared" si="161"/>
        <v>1.0781533492343225</v>
      </c>
      <c r="BA73" s="3">
        <f t="shared" si="162"/>
        <v>0.1639288914757743</v>
      </c>
      <c r="BB73" s="3">
        <f t="shared" si="163"/>
        <v>1.3114311318061944</v>
      </c>
      <c r="BC73" s="3">
        <f t="shared" si="134"/>
        <v>1.4753600232819688</v>
      </c>
      <c r="BD73" s="18">
        <f t="shared" si="164"/>
        <v>0.16751228687755307</v>
      </c>
      <c r="BE73" s="18">
        <f t="shared" si="165"/>
        <v>14.876228888754941</v>
      </c>
      <c r="BF73" s="39">
        <f t="shared" si="135"/>
        <v>8.8156154467179212E-2</v>
      </c>
      <c r="BG73" s="35">
        <v>0.36320000000000002</v>
      </c>
      <c r="BH73" s="31">
        <v>1.7999999999999999E-2</v>
      </c>
      <c r="BI73" s="31">
        <v>1.514</v>
      </c>
      <c r="BJ73" s="3">
        <f t="shared" si="166"/>
        <v>1.0724863145471513</v>
      </c>
      <c r="BK73" s="3">
        <f t="shared" si="167"/>
        <v>0.16105512971202823</v>
      </c>
      <c r="BL73" s="3">
        <f t="shared" si="168"/>
        <v>1.6105512971202822</v>
      </c>
      <c r="BM73" s="3">
        <f t="shared" si="136"/>
        <v>1.7716064268323104</v>
      </c>
      <c r="BN73" s="18">
        <f t="shared" si="169"/>
        <v>0.15539619820851594</v>
      </c>
      <c r="BO73" s="18">
        <f t="shared" si="170"/>
        <v>14.853858619749294</v>
      </c>
      <c r="BP73" s="39">
        <f t="shared" si="137"/>
        <v>0.10842645930256373</v>
      </c>
      <c r="BQ73" s="35">
        <v>0.3498</v>
      </c>
      <c r="BR73" s="31">
        <v>1.7999999999999999E-2</v>
      </c>
      <c r="BS73" s="31">
        <v>1.5149999999999999</v>
      </c>
      <c r="BT73" s="3">
        <f t="shared" si="171"/>
        <v>1.0731946938830474</v>
      </c>
      <c r="BU73" s="3">
        <f t="shared" si="172"/>
        <v>0.14958774242929279</v>
      </c>
      <c r="BV73" s="3">
        <f t="shared" si="173"/>
        <v>1.7950529091515135</v>
      </c>
      <c r="BW73" s="3">
        <f t="shared" si="138"/>
        <v>1.9446406515808063</v>
      </c>
      <c r="BX73" s="18">
        <f t="shared" si="174"/>
        <v>0.18672185399493288</v>
      </c>
      <c r="BY73" s="18">
        <f t="shared" si="175"/>
        <v>14.623272769998785</v>
      </c>
      <c r="BZ73" s="39">
        <f t="shared" si="139"/>
        <v>0.12275315774962889</v>
      </c>
    </row>
    <row r="74" spans="2:78" ht="19.899999999999999" customHeight="1" thickBot="1">
      <c r="B74" s="14" t="s">
        <v>16</v>
      </c>
      <c r="C74" s="15">
        <f>1/(2*PI())*SQRT($C$2/(C71+C72))</f>
        <v>1.4116730250672471</v>
      </c>
      <c r="D74" s="2"/>
      <c r="E74" s="29">
        <v>38</v>
      </c>
      <c r="F74" s="22">
        <f t="shared" si="177"/>
        <v>0.75460000000000005</v>
      </c>
      <c r="G74" s="22">
        <f t="shared" si="176"/>
        <v>6.0128576700497671</v>
      </c>
      <c r="H74" s="46">
        <f t="shared" si="140"/>
        <v>67488.873239436623</v>
      </c>
      <c r="I74" s="35">
        <v>0.70760000000000001</v>
      </c>
      <c r="J74" s="31">
        <v>9.0999999999999998E-2</v>
      </c>
      <c r="K74" s="31">
        <v>1.4079999999999999</v>
      </c>
      <c r="L74" s="3">
        <f t="shared" si="141"/>
        <v>0.99739810494213255</v>
      </c>
      <c r="M74" s="3">
        <f t="shared" si="142"/>
        <v>0.52870338382844351</v>
      </c>
      <c r="N74" s="3">
        <f t="shared" si="143"/>
        <v>0</v>
      </c>
      <c r="O74" s="3">
        <f t="shared" si="126"/>
        <v>0.52870338382844351</v>
      </c>
      <c r="P74" s="18">
        <f t="shared" si="144"/>
        <v>0</v>
      </c>
      <c r="Q74" s="18">
        <f t="shared" si="145"/>
        <v>24.46878053042126</v>
      </c>
      <c r="R74" s="39">
        <f t="shared" si="178"/>
        <v>0</v>
      </c>
      <c r="S74" s="35">
        <v>0.63880000000000003</v>
      </c>
      <c r="T74" s="31">
        <v>0.105</v>
      </c>
      <c r="U74" s="31">
        <v>1.411</v>
      </c>
      <c r="V74" s="3">
        <f t="shared" si="146"/>
        <v>0.99952324294982187</v>
      </c>
      <c r="W74" s="3">
        <f t="shared" si="147"/>
        <v>0.43272797697188198</v>
      </c>
      <c r="X74" s="3">
        <f t="shared" si="148"/>
        <v>0.86545595394376396</v>
      </c>
      <c r="Y74" s="3">
        <f t="shared" si="128"/>
        <v>1.298183930915646</v>
      </c>
      <c r="Z74" s="18">
        <f t="shared" si="149"/>
        <v>0.15746696474577782</v>
      </c>
      <c r="AA74" s="18">
        <f t="shared" si="150"/>
        <v>23.074732749290931</v>
      </c>
      <c r="AB74" s="39">
        <f t="shared" si="129"/>
        <v>3.7506651251263519E-2</v>
      </c>
      <c r="AC74" s="35">
        <v>0.47620000000000001</v>
      </c>
      <c r="AD74" s="31">
        <v>6.2E-2</v>
      </c>
      <c r="AE74" s="31">
        <v>1.486</v>
      </c>
      <c r="AF74" s="3">
        <f t="shared" si="151"/>
        <v>1.052651693142052</v>
      </c>
      <c r="AG74" s="3">
        <f t="shared" si="152"/>
        <v>0.26671505643139781</v>
      </c>
      <c r="AH74" s="3">
        <f t="shared" si="153"/>
        <v>1.0668602257255912</v>
      </c>
      <c r="AI74" s="3">
        <f t="shared" si="130"/>
        <v>1.3335752821569891</v>
      </c>
      <c r="AJ74" s="18">
        <f t="shared" si="154"/>
        <v>0.20625545037309809</v>
      </c>
      <c r="AK74" s="18">
        <f t="shared" si="155"/>
        <v>19.780079127026521</v>
      </c>
      <c r="AL74" s="39">
        <f t="shared" si="131"/>
        <v>5.3936094940484146E-2</v>
      </c>
      <c r="AM74" s="35">
        <v>0.40579999999999999</v>
      </c>
      <c r="AN74" s="31">
        <v>5.3999999999999999E-2</v>
      </c>
      <c r="AO74" s="31">
        <v>1.526</v>
      </c>
      <c r="AP74" s="3">
        <f t="shared" si="156"/>
        <v>1.0809868665779079</v>
      </c>
      <c r="AQ74" s="3">
        <f t="shared" si="157"/>
        <v>0.20425104376644565</v>
      </c>
      <c r="AR74" s="3">
        <f t="shared" si="158"/>
        <v>1.2255062625986739</v>
      </c>
      <c r="AS74" s="3">
        <f t="shared" si="132"/>
        <v>1.4297573063651194</v>
      </c>
      <c r="AT74" s="18">
        <f t="shared" si="159"/>
        <v>0.28416475513740769</v>
      </c>
      <c r="AU74" s="18">
        <f t="shared" si="160"/>
        <v>18.353611630055955</v>
      </c>
      <c r="AV74" s="39">
        <f t="shared" si="133"/>
        <v>6.6771940438784233E-2</v>
      </c>
      <c r="AW74" s="35">
        <v>0.39069999999999999</v>
      </c>
      <c r="AX74" s="31">
        <v>3.5000000000000003E-2</v>
      </c>
      <c r="AY74" s="31">
        <v>1.528</v>
      </c>
      <c r="AZ74" s="3">
        <f t="shared" si="161"/>
        <v>1.0824036252497007</v>
      </c>
      <c r="BA74" s="3">
        <f t="shared" si="162"/>
        <v>0.18982991918311964</v>
      </c>
      <c r="BB74" s="3">
        <f t="shared" si="163"/>
        <v>1.5186393534649572</v>
      </c>
      <c r="BC74" s="3">
        <f t="shared" si="134"/>
        <v>1.7084692726480768</v>
      </c>
      <c r="BD74" s="18">
        <f t="shared" si="164"/>
        <v>0.24621860925471589</v>
      </c>
      <c r="BE74" s="18">
        <f t="shared" si="165"/>
        <v>18.047650561813693</v>
      </c>
      <c r="BF74" s="39">
        <f t="shared" si="135"/>
        <v>8.4146096926221839E-2</v>
      </c>
      <c r="BG74" s="35">
        <v>0.36380000000000001</v>
      </c>
      <c r="BH74" s="31">
        <v>2.4E-2</v>
      </c>
      <c r="BI74" s="31">
        <v>1.53</v>
      </c>
      <c r="BJ74" s="3">
        <f t="shared" si="166"/>
        <v>1.0838203839214935</v>
      </c>
      <c r="BK74" s="3">
        <f t="shared" si="167"/>
        <v>0.16502106401266445</v>
      </c>
      <c r="BL74" s="3">
        <f t="shared" si="168"/>
        <v>1.6502106401266445</v>
      </c>
      <c r="BM74" s="3">
        <f t="shared" si="136"/>
        <v>1.8152317041393089</v>
      </c>
      <c r="BN74" s="18">
        <f t="shared" si="169"/>
        <v>0.21159735635539892</v>
      </c>
      <c r="BO74" s="18">
        <f t="shared" si="170"/>
        <v>17.502594089249651</v>
      </c>
      <c r="BP74" s="39">
        <f t="shared" si="137"/>
        <v>9.4283774834281742E-2</v>
      </c>
      <c r="BQ74" s="35">
        <v>0.35149999999999998</v>
      </c>
      <c r="BR74" s="31">
        <v>2.3E-2</v>
      </c>
      <c r="BS74" s="31">
        <v>1.536</v>
      </c>
      <c r="BT74" s="3">
        <f t="shared" si="171"/>
        <v>1.0880706599368719</v>
      </c>
      <c r="BU74" s="3">
        <f t="shared" si="172"/>
        <v>0.15526165887402238</v>
      </c>
      <c r="BV74" s="3">
        <f t="shared" si="173"/>
        <v>1.8631399064882683</v>
      </c>
      <c r="BW74" s="3">
        <f t="shared" si="138"/>
        <v>2.0184015653622907</v>
      </c>
      <c r="BX74" s="18">
        <f t="shared" si="174"/>
        <v>0.24524922718990447</v>
      </c>
      <c r="BY74" s="18">
        <f t="shared" si="175"/>
        <v>17.253367523727807</v>
      </c>
      <c r="BZ74" s="39">
        <f t="shared" si="139"/>
        <v>0.10798702942634085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6.3315885298456731</v>
      </c>
      <c r="H75" s="46">
        <f t="shared" si="140"/>
        <v>71066.338028169019</v>
      </c>
      <c r="I75" s="35">
        <v>0.86880000000000002</v>
      </c>
      <c r="J75" s="31">
        <v>0.1</v>
      </c>
      <c r="K75" s="31">
        <v>1.44</v>
      </c>
      <c r="L75" s="3">
        <f t="shared" si="141"/>
        <v>1.0200662436908174</v>
      </c>
      <c r="M75" s="3">
        <f t="shared" si="142"/>
        <v>0.83367300821336654</v>
      </c>
      <c r="N75" s="3">
        <f t="shared" si="143"/>
        <v>0</v>
      </c>
      <c r="O75" s="3">
        <f t="shared" si="126"/>
        <v>0.83367300821336654</v>
      </c>
      <c r="P75" s="18">
        <f t="shared" si="144"/>
        <v>0</v>
      </c>
      <c r="Q75" s="18">
        <f t="shared" si="145"/>
        <v>32.383553089395193</v>
      </c>
      <c r="R75" s="39">
        <f t="shared" si="178"/>
        <v>0</v>
      </c>
      <c r="S75" s="35">
        <v>0.86650000000000005</v>
      </c>
      <c r="T75" s="31">
        <v>3.7999999999999999E-2</v>
      </c>
      <c r="U75" s="31">
        <v>1.448</v>
      </c>
      <c r="V75" s="3">
        <f t="shared" si="146"/>
        <v>1.0257332783779887</v>
      </c>
      <c r="W75" s="3">
        <f t="shared" si="147"/>
        <v>0.83850448467376715</v>
      </c>
      <c r="X75" s="3">
        <f t="shared" si="148"/>
        <v>1.6770089693475343</v>
      </c>
      <c r="Y75" s="3">
        <f t="shared" si="128"/>
        <v>2.5155134540213013</v>
      </c>
      <c r="Z75" s="18">
        <f t="shared" si="149"/>
        <v>6.0015972814843409E-2</v>
      </c>
      <c r="AA75" s="18">
        <f t="shared" si="150"/>
        <v>32.329138878330312</v>
      </c>
      <c r="AB75" s="39">
        <f t="shared" si="129"/>
        <v>5.1872986028452667E-2</v>
      </c>
      <c r="AC75" s="35">
        <v>0.70350000000000001</v>
      </c>
      <c r="AD75" s="31">
        <v>7.0999999999999994E-2</v>
      </c>
      <c r="AE75" s="31">
        <v>1.4670000000000001</v>
      </c>
      <c r="AF75" s="3">
        <f t="shared" si="151"/>
        <v>1.0391924857600203</v>
      </c>
      <c r="AG75" s="3">
        <f t="shared" si="152"/>
        <v>0.56730885593798808</v>
      </c>
      <c r="AH75" s="3">
        <f t="shared" si="153"/>
        <v>2.2692354237519523</v>
      </c>
      <c r="AI75" s="3">
        <f t="shared" si="130"/>
        <v>2.8365442796899405</v>
      </c>
      <c r="AJ75" s="18">
        <f t="shared" si="154"/>
        <v>0.23019437222114658</v>
      </c>
      <c r="AK75" s="18">
        <f t="shared" si="155"/>
        <v>28.472827398514841</v>
      </c>
      <c r="AL75" s="39">
        <f t="shared" si="131"/>
        <v>7.9698281873837262E-2</v>
      </c>
      <c r="AM75" s="35">
        <v>0.5282</v>
      </c>
      <c r="AN75" s="31">
        <v>7.1999999999999995E-2</v>
      </c>
      <c r="AO75" s="31">
        <v>1.482</v>
      </c>
      <c r="AP75" s="3">
        <f t="shared" si="156"/>
        <v>1.0498181757984664</v>
      </c>
      <c r="AQ75" s="3">
        <f t="shared" si="157"/>
        <v>0.32638059735094788</v>
      </c>
      <c r="AR75" s="3">
        <f t="shared" si="158"/>
        <v>1.9582835841056871</v>
      </c>
      <c r="AS75" s="3">
        <f t="shared" si="132"/>
        <v>2.2846641814566349</v>
      </c>
      <c r="AT75" s="18">
        <f t="shared" si="159"/>
        <v>0.35735205851589014</v>
      </c>
      <c r="AU75" s="18">
        <f t="shared" si="160"/>
        <v>24.325518181265444</v>
      </c>
      <c r="AV75" s="39">
        <f t="shared" si="133"/>
        <v>8.050326284986932E-2</v>
      </c>
      <c r="AW75" s="35">
        <v>0.4844</v>
      </c>
      <c r="AX75" s="31">
        <v>2.8000000000000001E-2</v>
      </c>
      <c r="AY75" s="31">
        <v>1.5009999999999999</v>
      </c>
      <c r="AZ75" s="3">
        <f t="shared" si="161"/>
        <v>1.0632773831804978</v>
      </c>
      <c r="BA75" s="3">
        <f t="shared" si="162"/>
        <v>0.28157933915641448</v>
      </c>
      <c r="BB75" s="3">
        <f t="shared" si="163"/>
        <v>2.2526347132513158</v>
      </c>
      <c r="BC75" s="3">
        <f t="shared" si="134"/>
        <v>2.5342140524077301</v>
      </c>
      <c r="BD75" s="18">
        <f t="shared" si="164"/>
        <v>0.19007523535178725</v>
      </c>
      <c r="BE75" s="18">
        <f t="shared" si="165"/>
        <v>23.289282335769016</v>
      </c>
      <c r="BF75" s="39">
        <f t="shared" si="135"/>
        <v>9.6724093116067819E-2</v>
      </c>
      <c r="BG75" s="35">
        <v>0.4471</v>
      </c>
      <c r="BH75" s="31">
        <v>3.4000000000000002E-2</v>
      </c>
      <c r="BI75" s="31">
        <v>1.524</v>
      </c>
      <c r="BJ75" s="3">
        <f t="shared" si="166"/>
        <v>1.0795701079061153</v>
      </c>
      <c r="BK75" s="3">
        <f t="shared" si="167"/>
        <v>0.24729219284743345</v>
      </c>
      <c r="BL75" s="3">
        <f t="shared" si="168"/>
        <v>2.4729219284743342</v>
      </c>
      <c r="BM75" s="3">
        <f t="shared" si="136"/>
        <v>2.7202141213217677</v>
      </c>
      <c r="BN75" s="18">
        <f t="shared" si="169"/>
        <v>0.29741644973039044</v>
      </c>
      <c r="BO75" s="18">
        <f t="shared" si="170"/>
        <v>22.406825782412472</v>
      </c>
      <c r="BP75" s="39">
        <f t="shared" si="137"/>
        <v>0.11036466978805075</v>
      </c>
      <c r="BQ75" s="35">
        <v>0.42930000000000001</v>
      </c>
      <c r="BR75" s="31">
        <v>0.02</v>
      </c>
      <c r="BS75" s="31">
        <v>1.534</v>
      </c>
      <c r="BT75" s="3">
        <f t="shared" si="171"/>
        <v>1.0866539012650791</v>
      </c>
      <c r="BU75" s="3">
        <f t="shared" si="172"/>
        <v>0.23099555774826444</v>
      </c>
      <c r="BV75" s="3">
        <f t="shared" si="173"/>
        <v>2.7719466929791734</v>
      </c>
      <c r="BW75" s="3">
        <f t="shared" si="138"/>
        <v>3.0029422507274379</v>
      </c>
      <c r="BX75" s="18">
        <f t="shared" si="174"/>
        <v>0.21270519402445434</v>
      </c>
      <c r="BY75" s="18">
        <f t="shared" si="175"/>
        <v>21.985707105475569</v>
      </c>
      <c r="BZ75" s="39">
        <f t="shared" si="139"/>
        <v>0.12607948790006471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6.6503193896415782</v>
      </c>
      <c r="H76" s="46">
        <f t="shared" si="140"/>
        <v>74643.8028169014</v>
      </c>
      <c r="I76" s="35">
        <v>1.0671999999999999</v>
      </c>
      <c r="J76" s="31">
        <v>6.5000000000000002E-2</v>
      </c>
      <c r="K76" s="31">
        <v>1.4730000000000001</v>
      </c>
      <c r="L76" s="3">
        <f t="shared" si="141"/>
        <v>1.0434427617753987</v>
      </c>
      <c r="M76" s="3">
        <f t="shared" si="142"/>
        <v>1.3162193123762962</v>
      </c>
      <c r="N76" s="3">
        <f t="shared" si="143"/>
        <v>0</v>
      </c>
      <c r="O76" s="3">
        <f t="shared" si="126"/>
        <v>1.3162193123762962</v>
      </c>
      <c r="P76" s="18">
        <f t="shared" si="144"/>
        <v>0</v>
      </c>
      <c r="Q76" s="18">
        <f t="shared" si="145"/>
        <v>42.963374271060822</v>
      </c>
      <c r="R76" s="39">
        <f t="shared" si="178"/>
        <v>0</v>
      </c>
      <c r="S76" s="35">
        <v>1.0005999999999999</v>
      </c>
      <c r="T76" s="31">
        <v>2.8000000000000001E-2</v>
      </c>
      <c r="U76" s="31">
        <v>1.47</v>
      </c>
      <c r="V76" s="3">
        <f t="shared" si="146"/>
        <v>1.0413176237677095</v>
      </c>
      <c r="W76" s="3">
        <f t="shared" si="147"/>
        <v>1.1523563478431653</v>
      </c>
      <c r="X76" s="3">
        <f t="shared" si="148"/>
        <v>2.3047126956863306</v>
      </c>
      <c r="Y76" s="3">
        <f t="shared" si="128"/>
        <v>3.4570690435294962</v>
      </c>
      <c r="Z76" s="18">
        <f t="shared" si="149"/>
        <v>4.557627538466217E-2</v>
      </c>
      <c r="AA76" s="18">
        <f t="shared" si="150"/>
        <v>41.137595349128297</v>
      </c>
      <c r="AB76" s="39">
        <f t="shared" si="129"/>
        <v>5.6024487482231197E-2</v>
      </c>
      <c r="AC76" s="35">
        <v>0.60250000000000004</v>
      </c>
      <c r="AD76" s="31">
        <v>8.5000000000000006E-2</v>
      </c>
      <c r="AE76" s="31">
        <v>1.4159999999999999</v>
      </c>
      <c r="AF76" s="3">
        <f t="shared" si="151"/>
        <v>1.0030651396293038</v>
      </c>
      <c r="AG76" s="3">
        <f t="shared" si="152"/>
        <v>0.38767852203608372</v>
      </c>
      <c r="AH76" s="3">
        <f t="shared" si="153"/>
        <v>1.5507140881443349</v>
      </c>
      <c r="AI76" s="3">
        <f t="shared" si="130"/>
        <v>1.9383926101804185</v>
      </c>
      <c r="AJ76" s="18">
        <f t="shared" si="154"/>
        <v>0.25675656556798038</v>
      </c>
      <c r="AK76" s="18">
        <f t="shared" si="155"/>
        <v>30.224042964423528</v>
      </c>
      <c r="AL76" s="39">
        <f t="shared" si="131"/>
        <v>5.1307301606527876E-2</v>
      </c>
      <c r="AM76" s="35">
        <v>0.64949999999999997</v>
      </c>
      <c r="AN76" s="31">
        <v>3.3000000000000002E-2</v>
      </c>
      <c r="AO76" s="31">
        <v>1.4430000000000001</v>
      </c>
      <c r="AP76" s="3">
        <f t="shared" si="156"/>
        <v>1.0221913816985067</v>
      </c>
      <c r="AQ76" s="3">
        <f t="shared" si="157"/>
        <v>0.46786666677079403</v>
      </c>
      <c r="AR76" s="3">
        <f t="shared" si="158"/>
        <v>2.8072000006247637</v>
      </c>
      <c r="AS76" s="3">
        <f t="shared" si="132"/>
        <v>3.2750666673955577</v>
      </c>
      <c r="AT76" s="18">
        <f t="shared" si="159"/>
        <v>0.15527945086538522</v>
      </c>
      <c r="AU76" s="18">
        <f t="shared" si="160"/>
        <v>31.512505566988523</v>
      </c>
      <c r="AV76" s="39">
        <f t="shared" si="133"/>
        <v>8.9082094556311484E-2</v>
      </c>
      <c r="AW76" s="35">
        <v>0.54569999999999996</v>
      </c>
      <c r="AX76" s="31">
        <v>6.7000000000000004E-2</v>
      </c>
      <c r="AY76" s="31">
        <v>1.474</v>
      </c>
      <c r="AZ76" s="3">
        <f t="shared" si="161"/>
        <v>1.0441511411112951</v>
      </c>
      <c r="BA76" s="3">
        <f t="shared" si="162"/>
        <v>0.34461486473931147</v>
      </c>
      <c r="BB76" s="3">
        <f t="shared" si="163"/>
        <v>2.7569189179144917</v>
      </c>
      <c r="BC76" s="3">
        <f t="shared" si="134"/>
        <v>3.101533782653803</v>
      </c>
      <c r="BD76" s="18">
        <f t="shared" si="164"/>
        <v>0.4386073355508156</v>
      </c>
      <c r="BE76" s="18">
        <f t="shared" si="165"/>
        <v>28.666922202174771</v>
      </c>
      <c r="BF76" s="39">
        <f t="shared" si="135"/>
        <v>9.6170732891072017E-2</v>
      </c>
      <c r="BG76" s="35">
        <v>0.52270000000000005</v>
      </c>
      <c r="BH76" s="31">
        <v>4.5999999999999999E-2</v>
      </c>
      <c r="BI76" s="31">
        <v>1.488</v>
      </c>
      <c r="BJ76" s="3">
        <f t="shared" si="166"/>
        <v>1.0540684518138448</v>
      </c>
      <c r="BK76" s="3">
        <f t="shared" si="167"/>
        <v>0.32221221063684896</v>
      </c>
      <c r="BL76" s="3">
        <f t="shared" si="168"/>
        <v>3.2221221063684897</v>
      </c>
      <c r="BM76" s="3">
        <f t="shared" si="136"/>
        <v>3.5443343170053385</v>
      </c>
      <c r="BN76" s="18">
        <f t="shared" si="169"/>
        <v>0.38360108614827187</v>
      </c>
      <c r="BO76" s="18">
        <f t="shared" si="170"/>
        <v>28.036397949855729</v>
      </c>
      <c r="BP76" s="39">
        <f t="shared" si="137"/>
        <v>0.11492639361630513</v>
      </c>
      <c r="BQ76" s="35">
        <v>0.53339999999999999</v>
      </c>
      <c r="BR76" s="31">
        <v>2.7E-2</v>
      </c>
      <c r="BS76" s="31">
        <v>1.528</v>
      </c>
      <c r="BT76" s="3">
        <f t="shared" si="171"/>
        <v>1.0824036252497007</v>
      </c>
      <c r="BU76" s="3">
        <f t="shared" si="172"/>
        <v>0.35382120978438514</v>
      </c>
      <c r="BV76" s="3">
        <f t="shared" si="173"/>
        <v>4.2458545174126208</v>
      </c>
      <c r="BW76" s="3">
        <f t="shared" si="138"/>
        <v>4.5996757271970061</v>
      </c>
      <c r="BX76" s="18">
        <f t="shared" si="174"/>
        <v>0.28491010499474262</v>
      </c>
      <c r="BY76" s="18">
        <f t="shared" si="175"/>
        <v>28.32972879767372</v>
      </c>
      <c r="BZ76" s="39">
        <f t="shared" si="139"/>
        <v>0.14987275549779588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6.9690502494374851</v>
      </c>
      <c r="H77" s="46">
        <f t="shared" si="140"/>
        <v>78221.267605633795</v>
      </c>
      <c r="I77" s="35">
        <v>0.98380000000000001</v>
      </c>
      <c r="J77" s="31">
        <v>7.8E-2</v>
      </c>
      <c r="K77" s="31">
        <v>1.371</v>
      </c>
      <c r="L77" s="3">
        <f t="shared" si="141"/>
        <v>0.97118806951396586</v>
      </c>
      <c r="M77" s="3">
        <f t="shared" si="142"/>
        <v>0.96899085408898655</v>
      </c>
      <c r="N77" s="3">
        <f t="shared" si="143"/>
        <v>0</v>
      </c>
      <c r="O77" s="3">
        <f t="shared" si="126"/>
        <v>0.96899085408898655</v>
      </c>
      <c r="P77" s="18">
        <f t="shared" si="144"/>
        <v>0</v>
      </c>
      <c r="Q77" s="18">
        <f t="shared" si="145"/>
        <v>46.810427184299705</v>
      </c>
      <c r="R77" s="39">
        <f t="shared" si="178"/>
        <v>0</v>
      </c>
      <c r="S77" s="35">
        <v>0.85680000000000001</v>
      </c>
      <c r="T77" s="31">
        <v>0.105</v>
      </c>
      <c r="U77" s="31">
        <v>1.5129999999999999</v>
      </c>
      <c r="V77" s="3">
        <f t="shared" si="146"/>
        <v>1.0717779352112546</v>
      </c>
      <c r="W77" s="3">
        <f t="shared" si="147"/>
        <v>0.89509246996833147</v>
      </c>
      <c r="X77" s="3">
        <f t="shared" si="148"/>
        <v>1.7901849399366629</v>
      </c>
      <c r="Y77" s="3">
        <f t="shared" si="128"/>
        <v>2.6852774099049945</v>
      </c>
      <c r="Z77" s="18">
        <f t="shared" si="149"/>
        <v>0.18105615150984264</v>
      </c>
      <c r="AA77" s="18">
        <f t="shared" si="150"/>
        <v>42.803873570331469</v>
      </c>
      <c r="AB77" s="39">
        <f t="shared" si="129"/>
        <v>4.1822965788252606E-2</v>
      </c>
      <c r="AC77" s="35">
        <v>0.79679999999999995</v>
      </c>
      <c r="AD77" s="31">
        <v>9.0999999999999998E-2</v>
      </c>
      <c r="AE77" s="31">
        <v>1.4930000000000001</v>
      </c>
      <c r="AF77" s="3">
        <f t="shared" si="151"/>
        <v>1.0576103484933268</v>
      </c>
      <c r="AG77" s="3">
        <f t="shared" si="152"/>
        <v>0.75378831037174143</v>
      </c>
      <c r="AH77" s="3">
        <f t="shared" si="153"/>
        <v>3.0151532414869657</v>
      </c>
      <c r="AI77" s="3">
        <f t="shared" si="130"/>
        <v>3.7689415518587071</v>
      </c>
      <c r="AJ77" s="18">
        <f t="shared" si="154"/>
        <v>0.30558858899272895</v>
      </c>
      <c r="AK77" s="18">
        <f t="shared" si="155"/>
        <v>40.911013595228361</v>
      </c>
      <c r="AL77" s="39">
        <f t="shared" si="131"/>
        <v>7.3700282063865488E-2</v>
      </c>
      <c r="AM77" s="35">
        <v>0.66600000000000004</v>
      </c>
      <c r="AN77" s="31">
        <v>6.0999999999999999E-2</v>
      </c>
      <c r="AO77" s="31">
        <v>1.508</v>
      </c>
      <c r="AP77" s="3">
        <f t="shared" si="156"/>
        <v>1.0682360385317728</v>
      </c>
      <c r="AQ77" s="3">
        <f t="shared" si="157"/>
        <v>0.53725723583295482</v>
      </c>
      <c r="AR77" s="3">
        <f t="shared" si="158"/>
        <v>3.2235434149977285</v>
      </c>
      <c r="AS77" s="3">
        <f t="shared" si="132"/>
        <v>3.7608006508306833</v>
      </c>
      <c r="AT77" s="18">
        <f t="shared" si="159"/>
        <v>0.31347282845873403</v>
      </c>
      <c r="AU77" s="18">
        <f t="shared" si="160"/>
        <v>36.78457884950361</v>
      </c>
      <c r="AV77" s="39">
        <f t="shared" si="133"/>
        <v>8.7633011327550608E-2</v>
      </c>
      <c r="AW77" s="35">
        <v>0.68210000000000004</v>
      </c>
      <c r="AX77" s="31">
        <v>4.8000000000000001E-2</v>
      </c>
      <c r="AY77" s="31">
        <v>1.444</v>
      </c>
      <c r="AZ77" s="3">
        <f t="shared" si="161"/>
        <v>1.0228997610344031</v>
      </c>
      <c r="BA77" s="3">
        <f t="shared" si="162"/>
        <v>0.51672755036632034</v>
      </c>
      <c r="BB77" s="3">
        <f t="shared" si="163"/>
        <v>4.1338204029305627</v>
      </c>
      <c r="BC77" s="3">
        <f t="shared" si="134"/>
        <v>4.6505479532968828</v>
      </c>
      <c r="BD77" s="18">
        <f t="shared" si="164"/>
        <v>0.30156556212839242</v>
      </c>
      <c r="BE77" s="18">
        <f t="shared" si="165"/>
        <v>37.292496276156278</v>
      </c>
      <c r="BF77" s="39">
        <f t="shared" si="135"/>
        <v>0.11084858391669547</v>
      </c>
      <c r="BG77" s="35">
        <v>0.63119999999999998</v>
      </c>
      <c r="BH77" s="31">
        <v>2.3E-2</v>
      </c>
      <c r="BI77" s="31">
        <v>1.4650000000000001</v>
      </c>
      <c r="BJ77" s="3">
        <f t="shared" si="166"/>
        <v>1.0377757270882275</v>
      </c>
      <c r="BK77" s="3">
        <f t="shared" si="167"/>
        <v>0.45544963849549763</v>
      </c>
      <c r="BL77" s="3">
        <f t="shared" si="168"/>
        <v>4.5544963849549767</v>
      </c>
      <c r="BM77" s="3">
        <f t="shared" si="136"/>
        <v>5.0099460234504747</v>
      </c>
      <c r="BN77" s="18">
        <f t="shared" si="169"/>
        <v>0.18591704991151767</v>
      </c>
      <c r="BO77" s="18">
        <f t="shared" si="170"/>
        <v>35.68672006394381</v>
      </c>
      <c r="BP77" s="39">
        <f t="shared" si="137"/>
        <v>0.12762440417035206</v>
      </c>
      <c r="BQ77" s="35">
        <v>0.58609999999999995</v>
      </c>
      <c r="BR77" s="31">
        <v>2.5000000000000001E-2</v>
      </c>
      <c r="BS77" s="31">
        <v>1.4890000000000001</v>
      </c>
      <c r="BT77" s="3">
        <f t="shared" si="171"/>
        <v>1.0547768311497412</v>
      </c>
      <c r="BU77" s="3">
        <f t="shared" si="172"/>
        <v>0.40566166625049321</v>
      </c>
      <c r="BV77" s="3">
        <f t="shared" si="173"/>
        <v>4.8679399950059183</v>
      </c>
      <c r="BW77" s="3">
        <f t="shared" si="138"/>
        <v>5.2736016612564116</v>
      </c>
      <c r="BX77" s="18">
        <f t="shared" si="174"/>
        <v>0.25051099060192578</v>
      </c>
      <c r="BY77" s="18">
        <f t="shared" si="175"/>
        <v>34.263920315991314</v>
      </c>
      <c r="BZ77" s="39">
        <f t="shared" si="139"/>
        <v>0.14207189224444938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7.2877811092333911</v>
      </c>
      <c r="H78" s="46">
        <f t="shared" si="140"/>
        <v>81798.732394366205</v>
      </c>
      <c r="I78" s="35">
        <v>0.91659999999999997</v>
      </c>
      <c r="J78" s="31">
        <v>0.13500000000000001</v>
      </c>
      <c r="K78" s="31">
        <v>1.3759999999999999</v>
      </c>
      <c r="L78" s="3">
        <f t="shared" si="141"/>
        <v>0.97472996619344776</v>
      </c>
      <c r="M78" s="3">
        <f t="shared" si="142"/>
        <v>0.84728146418216355</v>
      </c>
      <c r="N78" s="3">
        <f t="shared" si="143"/>
        <v>0</v>
      </c>
      <c r="O78" s="3">
        <f t="shared" si="126"/>
        <v>0.84728146418216355</v>
      </c>
      <c r="P78" s="18">
        <f t="shared" si="144"/>
        <v>0</v>
      </c>
      <c r="Q78" s="18">
        <f t="shared" si="145"/>
        <v>51.106912778836509</v>
      </c>
      <c r="R78" s="39">
        <f t="shared" si="178"/>
        <v>0</v>
      </c>
      <c r="S78" s="35">
        <v>0.79430000000000001</v>
      </c>
      <c r="T78" s="31">
        <v>9.6000000000000002E-2</v>
      </c>
      <c r="U78" s="31">
        <v>1.361</v>
      </c>
      <c r="V78" s="3">
        <f t="shared" si="146"/>
        <v>0.96410427615500183</v>
      </c>
      <c r="W78" s="3">
        <f t="shared" si="147"/>
        <v>0.62246725097257083</v>
      </c>
      <c r="X78" s="3">
        <f t="shared" si="148"/>
        <v>1.2449345019451417</v>
      </c>
      <c r="Y78" s="3">
        <f t="shared" si="128"/>
        <v>1.8674017529177125</v>
      </c>
      <c r="Z78" s="18">
        <f t="shared" si="149"/>
        <v>0.13394719183957929</v>
      </c>
      <c r="AA78" s="18">
        <f t="shared" si="150"/>
        <v>46.694675426830507</v>
      </c>
      <c r="AB78" s="39">
        <f t="shared" si="129"/>
        <v>2.6661166194332491E-2</v>
      </c>
      <c r="AC78" s="35">
        <v>0.70469999999999999</v>
      </c>
      <c r="AD78" s="31">
        <v>9.0999999999999998E-2</v>
      </c>
      <c r="AE78" s="31">
        <v>1.526</v>
      </c>
      <c r="AF78" s="3">
        <f t="shared" si="151"/>
        <v>1.0809868665779079</v>
      </c>
      <c r="AG78" s="3">
        <f t="shared" si="152"/>
        <v>0.61595465563947183</v>
      </c>
      <c r="AH78" s="3">
        <f t="shared" si="153"/>
        <v>2.4638186225578873</v>
      </c>
      <c r="AI78" s="3">
        <f t="shared" si="130"/>
        <v>3.0797732781973592</v>
      </c>
      <c r="AJ78" s="18">
        <f t="shared" si="154"/>
        <v>0.31924682367289015</v>
      </c>
      <c r="AK78" s="18">
        <f t="shared" si="155"/>
        <v>43.462161389710808</v>
      </c>
      <c r="AL78" s="39">
        <f t="shared" si="131"/>
        <v>5.668881951050804E-2</v>
      </c>
      <c r="AM78" s="35">
        <v>0.62890000000000001</v>
      </c>
      <c r="AN78" s="31">
        <v>7.4999999999999997E-2</v>
      </c>
      <c r="AO78" s="31">
        <v>1.4279999999999999</v>
      </c>
      <c r="AP78" s="3">
        <f t="shared" si="156"/>
        <v>1.0115656916600606</v>
      </c>
      <c r="AQ78" s="3">
        <f t="shared" si="157"/>
        <v>0.42958661009124</v>
      </c>
      <c r="AR78" s="3">
        <f t="shared" si="158"/>
        <v>2.57751966054744</v>
      </c>
      <c r="AS78" s="3">
        <f t="shared" si="132"/>
        <v>3.0071062706386797</v>
      </c>
      <c r="AT78" s="18">
        <f t="shared" si="159"/>
        <v>0.34560901538048483</v>
      </c>
      <c r="AU78" s="18">
        <f t="shared" si="160"/>
        <v>40.727512237772508</v>
      </c>
      <c r="AV78" s="39">
        <f t="shared" si="133"/>
        <v>6.3286940913541326E-2</v>
      </c>
      <c r="AW78" s="35">
        <v>0.61950000000000005</v>
      </c>
      <c r="AX78" s="31">
        <v>8.3000000000000004E-2</v>
      </c>
      <c r="AY78" s="31">
        <v>1.4390000000000001</v>
      </c>
      <c r="AZ78" s="3">
        <f t="shared" si="161"/>
        <v>1.019357864354921</v>
      </c>
      <c r="BA78" s="3">
        <f t="shared" si="162"/>
        <v>0.42328740018922911</v>
      </c>
      <c r="BB78" s="3">
        <f t="shared" si="163"/>
        <v>3.3862992015138329</v>
      </c>
      <c r="BC78" s="3">
        <f t="shared" si="134"/>
        <v>3.809586601703062</v>
      </c>
      <c r="BD78" s="18">
        <f t="shared" si="164"/>
        <v>0.51785217104557324</v>
      </c>
      <c r="BE78" s="18">
        <f t="shared" si="165"/>
        <v>40.388386881199686</v>
      </c>
      <c r="BF78" s="39">
        <f t="shared" si="135"/>
        <v>8.3843388236189129E-2</v>
      </c>
      <c r="BG78" s="35">
        <v>0.66020000000000001</v>
      </c>
      <c r="BH78" s="31">
        <v>4.1000000000000002E-2</v>
      </c>
      <c r="BI78" s="31">
        <v>1.468</v>
      </c>
      <c r="BJ78" s="3">
        <f t="shared" si="166"/>
        <v>1.0399008650959167</v>
      </c>
      <c r="BK78" s="3">
        <f t="shared" si="167"/>
        <v>0.50030435472391122</v>
      </c>
      <c r="BL78" s="3">
        <f t="shared" si="168"/>
        <v>5.0030435472391117</v>
      </c>
      <c r="BM78" s="3">
        <f t="shared" si="136"/>
        <v>5.5033479019630231</v>
      </c>
      <c r="BN78" s="18">
        <f t="shared" si="169"/>
        <v>0.33277608029283484</v>
      </c>
      <c r="BO78" s="18">
        <f t="shared" si="170"/>
        <v>41.856727520828827</v>
      </c>
      <c r="BP78" s="39">
        <f t="shared" si="137"/>
        <v>0.11952782368735079</v>
      </c>
      <c r="BQ78" s="35">
        <v>0.61</v>
      </c>
      <c r="BR78" s="31">
        <v>0.03</v>
      </c>
      <c r="BS78" s="31">
        <v>1.5</v>
      </c>
      <c r="BT78" s="3">
        <f t="shared" si="171"/>
        <v>1.0625690038446016</v>
      </c>
      <c r="BU78" s="3">
        <f t="shared" si="172"/>
        <v>0.44593680716466599</v>
      </c>
      <c r="BV78" s="3">
        <f t="shared" si="173"/>
        <v>5.3512416859759915</v>
      </c>
      <c r="BW78" s="3">
        <f t="shared" si="138"/>
        <v>5.7971784931406578</v>
      </c>
      <c r="BX78" s="18">
        <f t="shared" si="174"/>
        <v>0.3050711596819477</v>
      </c>
      <c r="BY78" s="18">
        <f t="shared" si="175"/>
        <v>40.045653808067577</v>
      </c>
      <c r="BZ78" s="39">
        <f t="shared" si="139"/>
        <v>0.13362852587258628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7.606511969029297</v>
      </c>
      <c r="H79" s="46">
        <f t="shared" si="140"/>
        <v>85376.1971830986</v>
      </c>
      <c r="I79" s="35">
        <v>0.9798</v>
      </c>
      <c r="J79" s="31">
        <v>9.2999999999999999E-2</v>
      </c>
      <c r="K79" s="31">
        <v>1.3959999999999999</v>
      </c>
      <c r="L79" s="3">
        <f t="shared" si="141"/>
        <v>0.98889755291137582</v>
      </c>
      <c r="M79" s="3">
        <f t="shared" si="142"/>
        <v>0.99649893463762895</v>
      </c>
      <c r="N79" s="3">
        <f t="shared" si="143"/>
        <v>0</v>
      </c>
      <c r="O79" s="3">
        <f t="shared" si="126"/>
        <v>0.99649893463762895</v>
      </c>
      <c r="P79" s="18">
        <f t="shared" si="144"/>
        <v>0</v>
      </c>
      <c r="Q79" s="18">
        <f t="shared" si="145"/>
        <v>60.702437678364703</v>
      </c>
      <c r="R79" s="39">
        <f t="shared" si="178"/>
        <v>0</v>
      </c>
      <c r="S79" s="35">
        <v>0.74050000000000005</v>
      </c>
      <c r="T79" s="31">
        <v>9.2999999999999999E-2</v>
      </c>
      <c r="U79" s="31">
        <v>1.48</v>
      </c>
      <c r="V79" s="3">
        <f t="shared" si="146"/>
        <v>1.0484014171266736</v>
      </c>
      <c r="W79" s="3">
        <f t="shared" si="147"/>
        <v>0.63974174176787091</v>
      </c>
      <c r="X79" s="3">
        <f t="shared" si="148"/>
        <v>1.2794834835357418</v>
      </c>
      <c r="Y79" s="3">
        <f t="shared" si="128"/>
        <v>1.9192252253036126</v>
      </c>
      <c r="Z79" s="18">
        <f t="shared" si="149"/>
        <v>0.15344491787546286</v>
      </c>
      <c r="AA79" s="18">
        <f t="shared" si="150"/>
        <v>50.88618322747088</v>
      </c>
      <c r="AB79" s="39">
        <f t="shared" si="129"/>
        <v>2.5144025399118818E-2</v>
      </c>
      <c r="AC79" s="35">
        <v>0.68189999999999995</v>
      </c>
      <c r="AD79" s="31">
        <v>6.4000000000000001E-2</v>
      </c>
      <c r="AE79" s="31">
        <v>1.5640000000000001</v>
      </c>
      <c r="AF79" s="3">
        <f t="shared" si="151"/>
        <v>1.1079052813419712</v>
      </c>
      <c r="AG79" s="3">
        <f t="shared" si="152"/>
        <v>0.60582335292848932</v>
      </c>
      <c r="AH79" s="3">
        <f t="shared" si="153"/>
        <v>2.4232934117139573</v>
      </c>
      <c r="AI79" s="3">
        <f t="shared" si="130"/>
        <v>3.0291167646424464</v>
      </c>
      <c r="AJ79" s="18">
        <f t="shared" si="154"/>
        <v>0.23584658754793045</v>
      </c>
      <c r="AK79" s="18">
        <f t="shared" si="155"/>
        <v>48.482369977063954</v>
      </c>
      <c r="AL79" s="39">
        <f t="shared" si="131"/>
        <v>4.9982981707791294E-2</v>
      </c>
      <c r="AM79" s="35">
        <v>0.52410000000000001</v>
      </c>
      <c r="AN79" s="31">
        <v>7.3999999999999996E-2</v>
      </c>
      <c r="AO79" s="31">
        <v>1.4690000000000001</v>
      </c>
      <c r="AP79" s="3">
        <f t="shared" si="156"/>
        <v>1.0406092444318131</v>
      </c>
      <c r="AQ79" s="3">
        <f t="shared" si="157"/>
        <v>0.31572068972842793</v>
      </c>
      <c r="AR79" s="3">
        <f t="shared" si="158"/>
        <v>1.8943241383705676</v>
      </c>
      <c r="AS79" s="3">
        <f t="shared" si="132"/>
        <v>2.2100448280989955</v>
      </c>
      <c r="AT79" s="18">
        <f t="shared" si="159"/>
        <v>0.36086328293750192</v>
      </c>
      <c r="AU79" s="18">
        <f t="shared" si="160"/>
        <v>42.009302896616639</v>
      </c>
      <c r="AV79" s="39">
        <f t="shared" si="133"/>
        <v>4.5092967694142179E-2</v>
      </c>
      <c r="AW79" s="35">
        <v>0.3795</v>
      </c>
      <c r="AX79" s="31">
        <v>6.2E-2</v>
      </c>
      <c r="AY79" s="31">
        <v>1.431</v>
      </c>
      <c r="AZ79" s="3">
        <f t="shared" si="161"/>
        <v>1.0136908296677498</v>
      </c>
      <c r="BA79" s="3">
        <f t="shared" si="162"/>
        <v>0.15708472638351068</v>
      </c>
      <c r="BB79" s="3">
        <f t="shared" si="163"/>
        <v>1.2566778110680854</v>
      </c>
      <c r="BC79" s="3">
        <f t="shared" si="134"/>
        <v>1.4137625374515961</v>
      </c>
      <c r="BD79" s="18">
        <f t="shared" si="164"/>
        <v>0.38254019780079823</v>
      </c>
      <c r="BE79" s="18">
        <f t="shared" si="165"/>
        <v>36.07770910806984</v>
      </c>
      <c r="BF79" s="39">
        <f t="shared" si="135"/>
        <v>3.4832527955246266E-2</v>
      </c>
      <c r="BG79" s="35">
        <v>0.2994</v>
      </c>
      <c r="BH79" s="31">
        <v>7.1999999999999995E-2</v>
      </c>
      <c r="BI79" s="31">
        <v>1.5089999999999999</v>
      </c>
      <c r="BJ79" s="3">
        <f t="shared" si="166"/>
        <v>1.068944417867669</v>
      </c>
      <c r="BK79" s="3">
        <f t="shared" si="167"/>
        <v>0.10872094121032698</v>
      </c>
      <c r="BL79" s="3">
        <f t="shared" si="168"/>
        <v>1.0872094121032698</v>
      </c>
      <c r="BM79" s="3">
        <f t="shared" si="136"/>
        <v>1.1959303533135968</v>
      </c>
      <c r="BN79" s="18">
        <f t="shared" si="169"/>
        <v>0.61748599231975909</v>
      </c>
      <c r="BO79" s="18">
        <f t="shared" si="170"/>
        <v>32.791950723127947</v>
      </c>
      <c r="BP79" s="39">
        <f t="shared" si="137"/>
        <v>3.3154764755622429E-2</v>
      </c>
      <c r="BQ79" s="35">
        <v>0.31330000000000002</v>
      </c>
      <c r="BR79" s="31">
        <v>4.5999999999999999E-2</v>
      </c>
      <c r="BS79" s="31">
        <v>1.4970000000000001</v>
      </c>
      <c r="BT79" s="3">
        <f t="shared" si="171"/>
        <v>1.0604438658369124</v>
      </c>
      <c r="BU79" s="3">
        <f t="shared" si="172"/>
        <v>0.11716435940441443</v>
      </c>
      <c r="BV79" s="3">
        <f t="shared" si="173"/>
        <v>1.4059723128529731</v>
      </c>
      <c r="BW79" s="3">
        <f t="shared" si="138"/>
        <v>1.5231366722573876</v>
      </c>
      <c r="BX79" s="18">
        <f t="shared" si="174"/>
        <v>0.46590654616938337</v>
      </c>
      <c r="BY79" s="18">
        <f t="shared" si="175"/>
        <v>33.362138507780791</v>
      </c>
      <c r="BZ79" s="39">
        <f t="shared" si="139"/>
        <v>4.2142751506324128E-2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7.9252428288252039</v>
      </c>
      <c r="H80" s="46">
        <f t="shared" si="140"/>
        <v>88953.661971830996</v>
      </c>
      <c r="I80" s="36">
        <v>1.0170999999999999</v>
      </c>
      <c r="J80" s="32">
        <v>0.08</v>
      </c>
      <c r="K80" s="32">
        <v>1.361</v>
      </c>
      <c r="L80" s="3">
        <f t="shared" si="141"/>
        <v>0.96410427615500183</v>
      </c>
      <c r="M80" s="3">
        <f t="shared" si="142"/>
        <v>1.0206449496739072</v>
      </c>
      <c r="N80" s="3">
        <f t="shared" si="143"/>
        <v>0</v>
      </c>
      <c r="O80" s="3">
        <f t="shared" si="126"/>
        <v>1.0206449496739072</v>
      </c>
      <c r="P80" s="18">
        <f t="shared" si="144"/>
        <v>0</v>
      </c>
      <c r="Q80" s="18">
        <f t="shared" si="145"/>
        <v>70.387962131587656</v>
      </c>
      <c r="R80" s="39">
        <f t="shared" si="178"/>
        <v>0</v>
      </c>
      <c r="S80" s="36">
        <v>0.82310000000000005</v>
      </c>
      <c r="T80" s="32">
        <v>9.7000000000000003E-2</v>
      </c>
      <c r="U80" s="32">
        <v>1.3149999999999999</v>
      </c>
      <c r="V80" s="3">
        <f t="shared" si="146"/>
        <v>0.93151882670376729</v>
      </c>
      <c r="W80" s="3">
        <f t="shared" si="147"/>
        <v>0.62400467147240279</v>
      </c>
      <c r="X80" s="3">
        <f t="shared" si="148"/>
        <v>1.2480093429448056</v>
      </c>
      <c r="Y80" s="3">
        <f t="shared" si="128"/>
        <v>1.8720140144172084</v>
      </c>
      <c r="Z80" s="18">
        <f t="shared" si="149"/>
        <v>0.12634829032542852</v>
      </c>
      <c r="AA80" s="18">
        <f t="shared" si="150"/>
        <v>61.387062617034907</v>
      </c>
      <c r="AB80" s="39">
        <f t="shared" si="129"/>
        <v>2.0330168764232142E-2</v>
      </c>
      <c r="AC80" s="36">
        <v>0.63300000000000001</v>
      </c>
      <c r="AD80" s="32">
        <v>7.1999999999999995E-2</v>
      </c>
      <c r="AE80" s="32">
        <v>1.3220000000000001</v>
      </c>
      <c r="AF80" s="3">
        <f t="shared" si="151"/>
        <v>0.93647748205504222</v>
      </c>
      <c r="AG80" s="3">
        <f t="shared" si="152"/>
        <v>0.37299367060262423</v>
      </c>
      <c r="AH80" s="3">
        <f t="shared" si="153"/>
        <v>1.4919746824104969</v>
      </c>
      <c r="AI80" s="3">
        <f t="shared" si="130"/>
        <v>1.8649683530131211</v>
      </c>
      <c r="AJ80" s="18">
        <f t="shared" si="154"/>
        <v>0.18957083898225249</v>
      </c>
      <c r="AK80" s="18">
        <f t="shared" si="155"/>
        <v>52.567109020558192</v>
      </c>
      <c r="AL80" s="39">
        <f t="shared" si="131"/>
        <v>2.8382285238988669E-2</v>
      </c>
      <c r="AM80" s="36">
        <v>0.52100000000000002</v>
      </c>
      <c r="AN80" s="32">
        <v>8.4000000000000005E-2</v>
      </c>
      <c r="AO80" s="32">
        <v>1.373</v>
      </c>
      <c r="AP80" s="3">
        <f t="shared" si="156"/>
        <v>0.97260482818575866</v>
      </c>
      <c r="AQ80" s="3">
        <f t="shared" si="157"/>
        <v>0.27255092041022044</v>
      </c>
      <c r="AR80" s="3">
        <f t="shared" si="158"/>
        <v>1.6353055224613227</v>
      </c>
      <c r="AS80" s="3">
        <f t="shared" si="132"/>
        <v>1.9078564428715432</v>
      </c>
      <c r="AT80" s="18">
        <f t="shared" si="159"/>
        <v>0.35783906055648829</v>
      </c>
      <c r="AU80" s="18">
        <f t="shared" si="160"/>
        <v>47.370713424527722</v>
      </c>
      <c r="AV80" s="39">
        <f t="shared" si="133"/>
        <v>3.4521445936564477E-2</v>
      </c>
      <c r="AW80" s="36">
        <v>0.44230000000000003</v>
      </c>
      <c r="AX80" s="32">
        <v>9.0999999999999998E-2</v>
      </c>
      <c r="AY80" s="32">
        <v>1.349</v>
      </c>
      <c r="AZ80" s="3">
        <f t="shared" si="161"/>
        <v>0.95560372412424499</v>
      </c>
      <c r="BA80" s="3">
        <f t="shared" si="162"/>
        <v>0.18962208169177899</v>
      </c>
      <c r="BB80" s="3">
        <f t="shared" si="163"/>
        <v>1.5169766535342319</v>
      </c>
      <c r="BC80" s="3">
        <f t="shared" si="134"/>
        <v>1.706598735226011</v>
      </c>
      <c r="BD80" s="18">
        <f t="shared" si="164"/>
        <v>0.49896652773228145</v>
      </c>
      <c r="BE80" s="18">
        <f t="shared" si="165"/>
        <v>43.719317590531311</v>
      </c>
      <c r="BF80" s="39">
        <f t="shared" si="135"/>
        <v>3.4698086272572044E-2</v>
      </c>
      <c r="BG80" s="36">
        <v>0.36099999999999999</v>
      </c>
      <c r="BH80" s="32">
        <v>6.6000000000000003E-2</v>
      </c>
      <c r="BI80" s="32">
        <v>1.3740000000000001</v>
      </c>
      <c r="BJ80" s="3">
        <f t="shared" si="166"/>
        <v>0.97331320752165507</v>
      </c>
      <c r="BK80" s="3">
        <f t="shared" si="167"/>
        <v>0.13104456126991432</v>
      </c>
      <c r="BL80" s="3">
        <f t="shared" si="168"/>
        <v>1.3104456126991431</v>
      </c>
      <c r="BM80" s="3">
        <f t="shared" si="136"/>
        <v>1.4414901739690573</v>
      </c>
      <c r="BN80" s="18">
        <f t="shared" si="169"/>
        <v>0.4692816094231767</v>
      </c>
      <c r="BO80" s="18">
        <f t="shared" si="170"/>
        <v>39.947291144484204</v>
      </c>
      <c r="BP80" s="39">
        <f t="shared" si="137"/>
        <v>3.2804367333930856E-2</v>
      </c>
      <c r="BQ80" s="36">
        <v>0.30599999999999999</v>
      </c>
      <c r="BR80" s="32">
        <v>5.8000000000000003E-2</v>
      </c>
      <c r="BS80" s="32">
        <v>1.542</v>
      </c>
      <c r="BT80" s="3">
        <f t="shared" si="171"/>
        <v>1.0923209359522503</v>
      </c>
      <c r="BU80" s="3">
        <f t="shared" si="172"/>
        <v>0.11858854273578812</v>
      </c>
      <c r="BV80" s="3">
        <f t="shared" si="173"/>
        <v>1.4230625128294572</v>
      </c>
      <c r="BW80" s="3">
        <f t="shared" si="138"/>
        <v>1.5416510555652452</v>
      </c>
      <c r="BX80" s="18">
        <f t="shared" si="174"/>
        <v>0.62329568613243302</v>
      </c>
      <c r="BY80" s="18">
        <f t="shared" si="175"/>
        <v>37.395489735719238</v>
      </c>
      <c r="BZ80" s="39">
        <f t="shared" si="139"/>
        <v>3.8054388988792501E-2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8.2439736886211072</v>
      </c>
      <c r="H81" s="46">
        <f t="shared" si="140"/>
        <v>92531.126760563377</v>
      </c>
      <c r="I81" s="36">
        <v>1.1104000000000001</v>
      </c>
      <c r="J81" s="32">
        <v>6.3E-2</v>
      </c>
      <c r="K81" s="32">
        <v>1.3720000000000001</v>
      </c>
      <c r="L81" s="3">
        <f t="shared" si="141"/>
        <v>0.97189644884986226</v>
      </c>
      <c r="M81" s="3">
        <f t="shared" si="142"/>
        <v>1.236227103173666</v>
      </c>
      <c r="N81" s="3">
        <f t="shared" si="143"/>
        <v>0</v>
      </c>
      <c r="O81" s="3">
        <f t="shared" si="126"/>
        <v>1.236227103173666</v>
      </c>
      <c r="P81" s="18">
        <f t="shared" si="144"/>
        <v>0</v>
      </c>
      <c r="Q81" s="18">
        <f t="shared" si="145"/>
        <v>84.098839474518329</v>
      </c>
      <c r="R81" s="39">
        <f t="shared" si="178"/>
        <v>0</v>
      </c>
      <c r="S81" s="36">
        <v>0.91620000000000001</v>
      </c>
      <c r="T81" s="32">
        <v>7.6999999999999999E-2</v>
      </c>
      <c r="U81" s="32">
        <v>1.3420000000000001</v>
      </c>
      <c r="V81" s="3">
        <f t="shared" si="146"/>
        <v>0.95064506877297028</v>
      </c>
      <c r="W81" s="3">
        <f t="shared" si="147"/>
        <v>0.80522405143951647</v>
      </c>
      <c r="X81" s="3">
        <f t="shared" si="148"/>
        <v>1.6104481028790329</v>
      </c>
      <c r="Y81" s="3">
        <f t="shared" si="128"/>
        <v>2.4156721543185493</v>
      </c>
      <c r="Z81" s="18">
        <f t="shared" si="149"/>
        <v>0.10445804334310822</v>
      </c>
      <c r="AA81" s="18">
        <f t="shared" si="150"/>
        <v>73.957263079863921</v>
      </c>
      <c r="AB81" s="39">
        <f t="shared" si="129"/>
        <v>2.1775388052691528E-2</v>
      </c>
      <c r="AC81" s="36">
        <v>0.72760000000000002</v>
      </c>
      <c r="AD81" s="32">
        <v>0.13300000000000001</v>
      </c>
      <c r="AE81" s="32">
        <v>1.341</v>
      </c>
      <c r="AF81" s="3">
        <f t="shared" si="151"/>
        <v>0.94993668943707377</v>
      </c>
      <c r="AG81" s="3">
        <f t="shared" si="152"/>
        <v>0.50707718230382892</v>
      </c>
      <c r="AH81" s="3">
        <f t="shared" si="153"/>
        <v>2.0283087292153157</v>
      </c>
      <c r="AI81" s="3">
        <f t="shared" si="130"/>
        <v>2.5353859115191444</v>
      </c>
      <c r="AJ81" s="18">
        <f t="shared" si="154"/>
        <v>0.36031747221646271</v>
      </c>
      <c r="AK81" s="18">
        <f t="shared" si="155"/>
        <v>64.108131730575465</v>
      </c>
      <c r="AL81" s="39">
        <f t="shared" si="131"/>
        <v>3.1638868181958615E-2</v>
      </c>
      <c r="AM81" s="36">
        <v>0.59870000000000001</v>
      </c>
      <c r="AN81" s="32">
        <v>0.108</v>
      </c>
      <c r="AO81" s="32">
        <v>1.335</v>
      </c>
      <c r="AP81" s="3">
        <f t="shared" si="156"/>
        <v>0.94568641342169535</v>
      </c>
      <c r="AQ81" s="3">
        <f t="shared" si="157"/>
        <v>0.34026100437134776</v>
      </c>
      <c r="AR81" s="3">
        <f t="shared" si="158"/>
        <v>2.0415660262280864</v>
      </c>
      <c r="AS81" s="3">
        <f t="shared" si="132"/>
        <v>2.381827030599434</v>
      </c>
      <c r="AT81" s="18">
        <f t="shared" si="159"/>
        <v>0.43496435805132733</v>
      </c>
      <c r="AU81" s="18">
        <f t="shared" si="160"/>
        <v>57.376673454205971</v>
      </c>
      <c r="AV81" s="39">
        <f t="shared" si="133"/>
        <v>3.5581812317117358E-2</v>
      </c>
      <c r="AW81" s="36">
        <v>0.47639999999999999</v>
      </c>
      <c r="AX81" s="32">
        <v>8.8999999999999996E-2</v>
      </c>
      <c r="AY81" s="32">
        <v>1.4530000000000001</v>
      </c>
      <c r="AZ81" s="3">
        <f t="shared" si="161"/>
        <v>1.0292751750574707</v>
      </c>
      <c r="BA81" s="3">
        <f t="shared" si="162"/>
        <v>0.2552148061450219</v>
      </c>
      <c r="BB81" s="3">
        <f t="shared" si="163"/>
        <v>2.0417184491601752</v>
      </c>
      <c r="BC81" s="3">
        <f t="shared" si="134"/>
        <v>2.2969332553051971</v>
      </c>
      <c r="BD81" s="18">
        <f t="shared" si="164"/>
        <v>0.56614458309655213</v>
      </c>
      <c r="BE81" s="18">
        <f t="shared" si="165"/>
        <v>50.989882552732048</v>
      </c>
      <c r="BF81" s="39">
        <f t="shared" si="135"/>
        <v>4.0041638594650569E-2</v>
      </c>
      <c r="BG81" s="36">
        <v>0.39629999999999999</v>
      </c>
      <c r="BH81" s="32">
        <v>8.6999999999999994E-2</v>
      </c>
      <c r="BI81" s="32">
        <v>1.474</v>
      </c>
      <c r="BJ81" s="3">
        <f t="shared" si="166"/>
        <v>1.0441511411112951</v>
      </c>
      <c r="BK81" s="3">
        <f t="shared" si="167"/>
        <v>0.18174992638620707</v>
      </c>
      <c r="BL81" s="3">
        <f t="shared" si="168"/>
        <v>1.8174992638620706</v>
      </c>
      <c r="BM81" s="3">
        <f t="shared" si="136"/>
        <v>1.9992491902482776</v>
      </c>
      <c r="BN81" s="18">
        <f t="shared" si="169"/>
        <v>0.7119186230022565</v>
      </c>
      <c r="BO81" s="18">
        <f t="shared" si="170"/>
        <v>46.806873957408577</v>
      </c>
      <c r="BP81" s="39">
        <f t="shared" si="137"/>
        <v>3.8829751064253619E-2</v>
      </c>
      <c r="BQ81" s="36">
        <v>0.3891</v>
      </c>
      <c r="BR81" s="32">
        <v>5.0999999999999997E-2</v>
      </c>
      <c r="BS81" s="32">
        <v>1.448</v>
      </c>
      <c r="BT81" s="3">
        <f t="shared" si="171"/>
        <v>1.0257332783779887</v>
      </c>
      <c r="BU81" s="3">
        <f t="shared" si="172"/>
        <v>0.16907940748861872</v>
      </c>
      <c r="BV81" s="3">
        <f t="shared" si="173"/>
        <v>2.0289528898634246</v>
      </c>
      <c r="BW81" s="3">
        <f t="shared" si="138"/>
        <v>2.1980322973520434</v>
      </c>
      <c r="BX81" s="18">
        <f t="shared" si="174"/>
        <v>0.48328651793005478</v>
      </c>
      <c r="BY81" s="18">
        <f t="shared" si="175"/>
        <v>46.430873184795239</v>
      </c>
      <c r="BZ81" s="39">
        <f t="shared" si="139"/>
        <v>4.3698357379327681E-2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8.562704548417015</v>
      </c>
      <c r="H82" s="46">
        <f t="shared" si="140"/>
        <v>96108.591549295772</v>
      </c>
      <c r="I82" s="35">
        <v>1.0504</v>
      </c>
      <c r="J82" s="31">
        <v>0.122</v>
      </c>
      <c r="K82" s="32">
        <v>1.395</v>
      </c>
      <c r="L82" s="3">
        <f t="shared" si="141"/>
        <v>0.98818917357547942</v>
      </c>
      <c r="M82" s="3">
        <f t="shared" si="142"/>
        <v>1.1436390426379914</v>
      </c>
      <c r="N82" s="3">
        <f t="shared" si="143"/>
        <v>0</v>
      </c>
      <c r="O82" s="3">
        <f t="shared" si="126"/>
        <v>1.1436390426379914</v>
      </c>
      <c r="P82" s="18">
        <f t="shared" si="144"/>
        <v>0</v>
      </c>
      <c r="Q82" s="18">
        <f t="shared" si="145"/>
        <v>90.724187417886895</v>
      </c>
      <c r="R82" s="39">
        <f t="shared" si="178"/>
        <v>0</v>
      </c>
      <c r="S82" s="35">
        <v>0.91080000000000005</v>
      </c>
      <c r="T82" s="31">
        <v>6.8000000000000005E-2</v>
      </c>
      <c r="U82" s="32">
        <v>1.3560000000000001</v>
      </c>
      <c r="V82" s="3">
        <f t="shared" si="146"/>
        <v>0.96056237947551981</v>
      </c>
      <c r="W82" s="3">
        <f t="shared" si="147"/>
        <v>0.81244983509340329</v>
      </c>
      <c r="X82" s="3">
        <f t="shared" si="148"/>
        <v>1.6248996701868066</v>
      </c>
      <c r="Y82" s="3">
        <f t="shared" si="128"/>
        <v>2.4373495052802099</v>
      </c>
      <c r="Z82" s="18">
        <f t="shared" si="149"/>
        <v>9.4183412402687211E-2</v>
      </c>
      <c r="AA82" s="18">
        <f t="shared" si="150"/>
        <v>82.555265485780993</v>
      </c>
      <c r="AB82" s="39">
        <f t="shared" si="129"/>
        <v>1.9682568526978732E-2</v>
      </c>
      <c r="AC82" s="35">
        <v>0.72950000000000004</v>
      </c>
      <c r="AD82" s="31">
        <v>0.17399999999999999</v>
      </c>
      <c r="AE82" s="32">
        <v>1.3819999999999999</v>
      </c>
      <c r="AF82" s="3">
        <f t="shared" si="151"/>
        <v>0.97898024220882618</v>
      </c>
      <c r="AG82" s="3">
        <f t="shared" si="152"/>
        <v>0.54137451846911955</v>
      </c>
      <c r="AH82" s="3">
        <f t="shared" si="153"/>
        <v>2.1654980738764782</v>
      </c>
      <c r="AI82" s="3">
        <f t="shared" si="130"/>
        <v>2.7068725923455976</v>
      </c>
      <c r="AJ82" s="18">
        <f t="shared" si="154"/>
        <v>0.50065834542065601</v>
      </c>
      <c r="AK82" s="18">
        <f t="shared" si="155"/>
        <v>71.946199967938568</v>
      </c>
      <c r="AL82" s="39">
        <f t="shared" si="131"/>
        <v>3.0098852682163762E-2</v>
      </c>
      <c r="AM82" s="35">
        <v>0.57299999999999995</v>
      </c>
      <c r="AN82" s="31">
        <v>0.159</v>
      </c>
      <c r="AO82" s="32">
        <v>1.4339999999999999</v>
      </c>
      <c r="AP82" s="3">
        <f t="shared" si="156"/>
        <v>1.015815967675439</v>
      </c>
      <c r="AQ82" s="3">
        <f t="shared" si="157"/>
        <v>0.35961572876093356</v>
      </c>
      <c r="AR82" s="3">
        <f t="shared" si="158"/>
        <v>2.1576943725656013</v>
      </c>
      <c r="AS82" s="3">
        <f t="shared" si="132"/>
        <v>2.5173101013265349</v>
      </c>
      <c r="AT82" s="18">
        <f t="shared" si="159"/>
        <v>0.73886111579696334</v>
      </c>
      <c r="AU82" s="18">
        <f t="shared" si="160"/>
        <v>62.788346942332716</v>
      </c>
      <c r="AV82" s="39">
        <f t="shared" si="133"/>
        <v>3.4364567274677779E-2</v>
      </c>
      <c r="AW82" s="35">
        <v>0.4899</v>
      </c>
      <c r="AX82" s="31">
        <v>0.128</v>
      </c>
      <c r="AY82" s="32">
        <v>1.5049999999999999</v>
      </c>
      <c r="AZ82" s="3">
        <f t="shared" si="161"/>
        <v>1.0661109005240834</v>
      </c>
      <c r="BA82" s="3">
        <f t="shared" si="162"/>
        <v>0.28954696074791003</v>
      </c>
      <c r="BB82" s="3">
        <f t="shared" si="163"/>
        <v>2.3163756859832803</v>
      </c>
      <c r="BC82" s="3">
        <f t="shared" si="134"/>
        <v>2.6059226467311905</v>
      </c>
      <c r="BD82" s="18">
        <f t="shared" si="164"/>
        <v>0.87355266017482713</v>
      </c>
      <c r="BE82" s="18">
        <f t="shared" si="165"/>
        <v>57.925614760685143</v>
      </c>
      <c r="BF82" s="39">
        <f t="shared" si="135"/>
        <v>3.998879762525083E-2</v>
      </c>
      <c r="BG82" s="35">
        <v>0.40639999999999998</v>
      </c>
      <c r="BH82" s="31">
        <v>9.5000000000000001E-2</v>
      </c>
      <c r="BI82" s="32">
        <v>1.59</v>
      </c>
      <c r="BJ82" s="3">
        <f t="shared" si="166"/>
        <v>1.1263231440752777</v>
      </c>
      <c r="BK82" s="3">
        <f t="shared" si="167"/>
        <v>0.22239897386547594</v>
      </c>
      <c r="BL82" s="3">
        <f t="shared" si="168"/>
        <v>2.2239897386547591</v>
      </c>
      <c r="BM82" s="3">
        <f t="shared" si="136"/>
        <v>2.446388712520235</v>
      </c>
      <c r="BN82" s="18">
        <f t="shared" si="169"/>
        <v>0.90455293685473515</v>
      </c>
      <c r="BO82" s="18">
        <f t="shared" si="170"/>
        <v>53.039475925936969</v>
      </c>
      <c r="BP82" s="39">
        <f t="shared" si="137"/>
        <v>4.1930839244344799E-2</v>
      </c>
      <c r="BQ82" s="35">
        <v>0.40389999999999998</v>
      </c>
      <c r="BR82" s="31">
        <v>6.8000000000000005E-2</v>
      </c>
      <c r="BS82" s="32">
        <v>1.526</v>
      </c>
      <c r="BT82" s="3">
        <f t="shared" si="171"/>
        <v>1.0809868665779079</v>
      </c>
      <c r="BU82" s="3">
        <f t="shared" si="172"/>
        <v>0.20234286991869677</v>
      </c>
      <c r="BV82" s="3">
        <f t="shared" si="173"/>
        <v>2.4281144390243612</v>
      </c>
      <c r="BW82" s="3">
        <f t="shared" si="138"/>
        <v>2.6304573089430581</v>
      </c>
      <c r="BX82" s="18">
        <f t="shared" si="174"/>
        <v>0.71567419812384159</v>
      </c>
      <c r="BY82" s="18">
        <f t="shared" si="175"/>
        <v>52.893184344058284</v>
      </c>
      <c r="BZ82" s="39">
        <f t="shared" si="139"/>
        <v>4.5905998459650724E-2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8.881435408212921</v>
      </c>
      <c r="H83" s="46">
        <f t="shared" si="140"/>
        <v>99686.056338028182</v>
      </c>
      <c r="I83" s="36">
        <v>1.0575000000000001</v>
      </c>
      <c r="J83" s="32">
        <v>6.9000000000000006E-2</v>
      </c>
      <c r="K83" s="32">
        <v>1.3959999999999999</v>
      </c>
      <c r="L83" s="3">
        <f t="shared" si="141"/>
        <v>0.98889755291137582</v>
      </c>
      <c r="M83" s="3">
        <f t="shared" si="142"/>
        <v>1.1608142226846374</v>
      </c>
      <c r="N83" s="3">
        <f t="shared" si="143"/>
        <v>0</v>
      </c>
      <c r="O83" s="3">
        <f t="shared" si="126"/>
        <v>1.1608142226846374</v>
      </c>
      <c r="P83" s="18">
        <f t="shared" si="144"/>
        <v>0</v>
      </c>
      <c r="Q83" s="18">
        <f t="shared" si="145"/>
        <v>101.7007112426089</v>
      </c>
      <c r="R83" s="39">
        <f t="shared" si="178"/>
        <v>0</v>
      </c>
      <c r="S83" s="36">
        <v>0.85829999999999995</v>
      </c>
      <c r="T83" s="32">
        <v>9.1999999999999998E-2</v>
      </c>
      <c r="U83" s="32">
        <v>1.3919999999999999</v>
      </c>
      <c r="V83" s="3">
        <f t="shared" si="146"/>
        <v>0.98606403556779021</v>
      </c>
      <c r="W83" s="3">
        <f t="shared" si="147"/>
        <v>0.76030496667380176</v>
      </c>
      <c r="X83" s="3">
        <f t="shared" si="148"/>
        <v>1.5206099333476035</v>
      </c>
      <c r="Y83" s="3">
        <f t="shared" si="128"/>
        <v>2.2809149000214051</v>
      </c>
      <c r="Z83" s="18">
        <f t="shared" si="149"/>
        <v>0.13428033858509744</v>
      </c>
      <c r="AA83" s="18">
        <f t="shared" si="150"/>
        <v>88.693467788658538</v>
      </c>
      <c r="AB83" s="39">
        <f t="shared" si="129"/>
        <v>1.7144553835362019E-2</v>
      </c>
      <c r="AC83" s="36">
        <v>0.66310000000000002</v>
      </c>
      <c r="AD83" s="32">
        <v>0.16500000000000001</v>
      </c>
      <c r="AE83" s="32">
        <v>1.46</v>
      </c>
      <c r="AF83" s="3">
        <f t="shared" si="151"/>
        <v>1.0342338304087455</v>
      </c>
      <c r="AG83" s="3">
        <f t="shared" si="152"/>
        <v>0.49922336040771514</v>
      </c>
      <c r="AH83" s="3">
        <f t="shared" si="153"/>
        <v>1.9968934416308606</v>
      </c>
      <c r="AI83" s="3">
        <f t="shared" si="130"/>
        <v>2.4961168020385758</v>
      </c>
      <c r="AJ83" s="18">
        <f t="shared" si="154"/>
        <v>0.52986566842655092</v>
      </c>
      <c r="AK83" s="18">
        <f t="shared" si="155"/>
        <v>75.947413962297517</v>
      </c>
      <c r="AL83" s="39">
        <f t="shared" si="131"/>
        <v>2.6293106472620332E-2</v>
      </c>
      <c r="AM83" s="36">
        <v>0.5171</v>
      </c>
      <c r="AN83" s="32">
        <v>0.14399999999999999</v>
      </c>
      <c r="AO83" s="32">
        <v>1.5860000000000001</v>
      </c>
      <c r="AP83" s="3">
        <f t="shared" si="156"/>
        <v>1.1234896267316921</v>
      </c>
      <c r="AQ83" s="3">
        <f t="shared" si="157"/>
        <v>0.3582503088045092</v>
      </c>
      <c r="AR83" s="3">
        <f t="shared" si="158"/>
        <v>2.1495018528270551</v>
      </c>
      <c r="AS83" s="3">
        <f t="shared" si="132"/>
        <v>2.5077521616315641</v>
      </c>
      <c r="AT83" s="18">
        <f t="shared" si="159"/>
        <v>0.81853309309795474</v>
      </c>
      <c r="AU83" s="18">
        <f t="shared" si="160"/>
        <v>66.413992555285716</v>
      </c>
      <c r="AV83" s="39">
        <f t="shared" si="133"/>
        <v>3.2365195497586173E-2</v>
      </c>
      <c r="AW83" s="36">
        <v>0.46829999999999999</v>
      </c>
      <c r="AX83" s="32">
        <v>0.13100000000000001</v>
      </c>
      <c r="AY83" s="32">
        <v>1.552</v>
      </c>
      <c r="AZ83" s="3">
        <f t="shared" si="161"/>
        <v>1.0994047293112144</v>
      </c>
      <c r="BA83" s="3">
        <f t="shared" si="162"/>
        <v>0.28136034078176453</v>
      </c>
      <c r="BB83" s="3">
        <f t="shared" si="163"/>
        <v>2.2508827262541162</v>
      </c>
      <c r="BC83" s="3">
        <f t="shared" si="134"/>
        <v>2.5322430670358806</v>
      </c>
      <c r="BD83" s="18">
        <f t="shared" si="164"/>
        <v>0.95073799567389206</v>
      </c>
      <c r="BE83" s="18">
        <f t="shared" si="165"/>
        <v>63.227479098695468</v>
      </c>
      <c r="BF83" s="39">
        <f t="shared" si="135"/>
        <v>3.5599754384333146E-2</v>
      </c>
      <c r="BG83" s="36">
        <v>0.43840000000000001</v>
      </c>
      <c r="BH83" s="32">
        <v>9.6000000000000002E-2</v>
      </c>
      <c r="BI83" s="32">
        <v>1.6040000000000001</v>
      </c>
      <c r="BJ83" s="3">
        <f t="shared" si="166"/>
        <v>1.1362404547778273</v>
      </c>
      <c r="BK83" s="3">
        <f t="shared" si="167"/>
        <v>0.26337888256871356</v>
      </c>
      <c r="BL83" s="3">
        <f t="shared" si="168"/>
        <v>2.6337888256871356</v>
      </c>
      <c r="BM83" s="3">
        <f t="shared" si="136"/>
        <v>2.8971677082558491</v>
      </c>
      <c r="BN83" s="18">
        <f t="shared" si="169"/>
        <v>0.93024232387350536</v>
      </c>
      <c r="BO83" s="18">
        <f t="shared" si="170"/>
        <v>61.275086632464962</v>
      </c>
      <c r="BP83" s="39">
        <f t="shared" si="137"/>
        <v>4.2983028999777753E-2</v>
      </c>
      <c r="BQ83" s="36">
        <v>0.42620000000000002</v>
      </c>
      <c r="BR83" s="32">
        <v>6.2E-2</v>
      </c>
      <c r="BS83" s="32">
        <v>1.476</v>
      </c>
      <c r="BT83" s="3">
        <f t="shared" si="171"/>
        <v>1.045567899783088</v>
      </c>
      <c r="BU83" s="3">
        <f t="shared" si="172"/>
        <v>0.21078064912721023</v>
      </c>
      <c r="BV83" s="3">
        <f t="shared" si="173"/>
        <v>2.5293677895265225</v>
      </c>
      <c r="BW83" s="3">
        <f t="shared" si="138"/>
        <v>2.7401484386537329</v>
      </c>
      <c r="BX83" s="18">
        <f t="shared" si="174"/>
        <v>0.61046642696394149</v>
      </c>
      <c r="BY83" s="18">
        <f t="shared" si="175"/>
        <v>60.478458268317411</v>
      </c>
      <c r="BZ83" s="39">
        <f t="shared" si="139"/>
        <v>4.1822623491901606E-2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9.2001662680088252</v>
      </c>
      <c r="H84" s="46">
        <f t="shared" si="140"/>
        <v>103263.52112676055</v>
      </c>
      <c r="I84" s="37">
        <v>1.26</v>
      </c>
      <c r="J84" s="33">
        <v>4.4999999999999998E-2</v>
      </c>
      <c r="K84" s="33">
        <v>1.4470000000000001</v>
      </c>
      <c r="L84" s="3">
        <f t="shared" si="141"/>
        <v>1.0250248990420923</v>
      </c>
      <c r="M84" s="3">
        <f t="shared" si="142"/>
        <v>1.7705544385712884</v>
      </c>
      <c r="N84" s="3">
        <f t="shared" si="143"/>
        <v>0</v>
      </c>
      <c r="O84" s="3">
        <f t="shared" si="126"/>
        <v>1.7705544385712884</v>
      </c>
      <c r="P84" s="18">
        <f t="shared" si="144"/>
        <v>0</v>
      </c>
      <c r="Q84" s="18">
        <f t="shared" si="145"/>
        <v>127.74565750983156</v>
      </c>
      <c r="R84" s="39">
        <f t="shared" si="178"/>
        <v>0</v>
      </c>
      <c r="S84" s="37">
        <v>1.2054</v>
      </c>
      <c r="T84" s="33">
        <v>2.9000000000000001E-2</v>
      </c>
      <c r="U84" s="33">
        <v>1.446</v>
      </c>
      <c r="V84" s="3">
        <f t="shared" si="146"/>
        <v>1.0243165197061959</v>
      </c>
      <c r="W84" s="3">
        <f t="shared" si="147"/>
        <v>1.6181921576651843</v>
      </c>
      <c r="X84" s="3">
        <f t="shared" si="148"/>
        <v>3.2363843153303686</v>
      </c>
      <c r="Y84" s="3">
        <f t="shared" si="128"/>
        <v>4.8545764729955527</v>
      </c>
      <c r="Z84" s="18">
        <f t="shared" si="149"/>
        <v>4.5675226910144799E-2</v>
      </c>
      <c r="AA84" s="18">
        <f t="shared" si="150"/>
        <v>123.78263881662882</v>
      </c>
      <c r="AB84" s="39">
        <f t="shared" si="129"/>
        <v>2.6145704650267939E-2</v>
      </c>
      <c r="AC84" s="37">
        <v>1.1388</v>
      </c>
      <c r="AD84" s="33">
        <v>2.5999999999999999E-2</v>
      </c>
      <c r="AE84" s="33">
        <v>1.444</v>
      </c>
      <c r="AF84" s="3">
        <f t="shared" si="151"/>
        <v>1.0228997610344031</v>
      </c>
      <c r="AG84" s="3">
        <f t="shared" si="152"/>
        <v>1.4403247892206006</v>
      </c>
      <c r="AH84" s="3">
        <f t="shared" si="153"/>
        <v>5.7612991568824024</v>
      </c>
      <c r="AI84" s="3">
        <f t="shared" si="130"/>
        <v>7.2016239461030027</v>
      </c>
      <c r="AJ84" s="18">
        <f t="shared" si="154"/>
        <v>8.1674006409772931E-2</v>
      </c>
      <c r="AK84" s="18">
        <f t="shared" si="155"/>
        <v>118.94862700404087</v>
      </c>
      <c r="AL84" s="39">
        <f t="shared" si="131"/>
        <v>4.8435188383357142E-2</v>
      </c>
      <c r="AM84" s="37">
        <v>1.0867</v>
      </c>
      <c r="AN84" s="33">
        <v>0.03</v>
      </c>
      <c r="AO84" s="33">
        <v>1.4430000000000001</v>
      </c>
      <c r="AP84" s="3">
        <f t="shared" si="156"/>
        <v>1.0221913816985067</v>
      </c>
      <c r="AQ84" s="3">
        <f t="shared" si="157"/>
        <v>1.3097340799433743</v>
      </c>
      <c r="AR84" s="3">
        <f t="shared" si="158"/>
        <v>7.858404479660245</v>
      </c>
      <c r="AS84" s="3">
        <f t="shared" si="132"/>
        <v>9.1681385596036193</v>
      </c>
      <c r="AT84" s="18">
        <f t="shared" si="159"/>
        <v>0.14116313715035023</v>
      </c>
      <c r="AU84" s="18">
        <f t="shared" si="160"/>
        <v>115.16706521071006</v>
      </c>
      <c r="AV84" s="39">
        <f t="shared" si="133"/>
        <v>6.8234824472452091E-2</v>
      </c>
      <c r="AW84" s="37">
        <v>0.95709999999999995</v>
      </c>
      <c r="AX84" s="33">
        <v>3.2000000000000001E-2</v>
      </c>
      <c r="AY84" s="33">
        <v>1.4339999999999999</v>
      </c>
      <c r="AZ84" s="3">
        <f t="shared" si="161"/>
        <v>1.015815967675439</v>
      </c>
      <c r="BA84" s="3">
        <f t="shared" si="162"/>
        <v>1.003330621469972</v>
      </c>
      <c r="BB84" s="3">
        <f t="shared" si="163"/>
        <v>8.0266449717597759</v>
      </c>
      <c r="BC84" s="3">
        <f t="shared" si="134"/>
        <v>9.0299755932297483</v>
      </c>
      <c r="BD84" s="18">
        <f t="shared" si="164"/>
        <v>0.19826881094761281</v>
      </c>
      <c r="BE84" s="18">
        <f t="shared" si="165"/>
        <v>105.76033952134976</v>
      </c>
      <c r="BF84" s="39">
        <f t="shared" si="135"/>
        <v>7.5894659643556101E-2</v>
      </c>
      <c r="BG84" s="37">
        <v>0.4793</v>
      </c>
      <c r="BH84" s="33">
        <v>7.5999999999999998E-2</v>
      </c>
      <c r="BI84" s="33">
        <v>1.597</v>
      </c>
      <c r="BJ84" s="3">
        <f t="shared" si="166"/>
        <v>1.1312817994265525</v>
      </c>
      <c r="BK84" s="3">
        <f t="shared" si="167"/>
        <v>0.31207273144723346</v>
      </c>
      <c r="BL84" s="3">
        <f t="shared" si="168"/>
        <v>3.1207273144723344</v>
      </c>
      <c r="BM84" s="3">
        <f t="shared" si="136"/>
        <v>3.432800045919568</v>
      </c>
      <c r="BN84" s="18">
        <f t="shared" si="169"/>
        <v>0.73002806886776561</v>
      </c>
      <c r="BO84" s="18">
        <f t="shared" si="170"/>
        <v>71.08029681782844</v>
      </c>
      <c r="BP84" s="39">
        <f t="shared" si="137"/>
        <v>4.3904252713947448E-2</v>
      </c>
      <c r="BQ84" s="37">
        <v>0.46839999999999998</v>
      </c>
      <c r="BR84" s="33">
        <v>0.04</v>
      </c>
      <c r="BS84" s="33">
        <v>1.4530000000000001</v>
      </c>
      <c r="BT84" s="3">
        <f t="shared" si="171"/>
        <v>1.0292751750574707</v>
      </c>
      <c r="BU84" s="3">
        <f t="shared" si="172"/>
        <v>0.24671532857550146</v>
      </c>
      <c r="BV84" s="3">
        <f t="shared" si="173"/>
        <v>2.9605839429060175</v>
      </c>
      <c r="BW84" s="3">
        <f t="shared" si="138"/>
        <v>3.2072992714815189</v>
      </c>
      <c r="BX84" s="18">
        <f t="shared" si="174"/>
        <v>0.38167050545834974</v>
      </c>
      <c r="BY84" s="18">
        <f t="shared" si="175"/>
        <v>70.289144734386866</v>
      </c>
      <c r="BZ84" s="39">
        <f t="shared" si="139"/>
        <v>4.2120073506281261E-2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9.5188971278047312</v>
      </c>
      <c r="H85" s="46">
        <f t="shared" si="140"/>
        <v>106840.98591549294</v>
      </c>
      <c r="I85" s="37">
        <v>1.0740000000000001</v>
      </c>
      <c r="J85" s="33">
        <v>0.16300000000000001</v>
      </c>
      <c r="K85" s="33">
        <v>1.4430000000000001</v>
      </c>
      <c r="L85" s="3">
        <f t="shared" si="141"/>
        <v>1.0221913816985067</v>
      </c>
      <c r="M85" s="3">
        <f t="shared" si="142"/>
        <v>1.2792998731661493</v>
      </c>
      <c r="N85" s="3">
        <f t="shared" si="143"/>
        <v>0</v>
      </c>
      <c r="O85" s="3">
        <f t="shared" si="126"/>
        <v>1.2792998731661493</v>
      </c>
      <c r="P85" s="18">
        <f t="shared" si="144"/>
        <v>0</v>
      </c>
      <c r="Q85" s="18">
        <f t="shared" si="145"/>
        <v>126.53511902259994</v>
      </c>
      <c r="R85" s="39">
        <f t="shared" si="178"/>
        <v>0</v>
      </c>
      <c r="S85" s="37">
        <v>0.89639999999999997</v>
      </c>
      <c r="T85" s="33">
        <v>0.14000000000000001</v>
      </c>
      <c r="U85" s="33">
        <v>1.4370000000000001</v>
      </c>
      <c r="V85" s="3">
        <f t="shared" si="146"/>
        <v>1.0179411056831282</v>
      </c>
      <c r="W85" s="3">
        <f t="shared" si="147"/>
        <v>0.8837885361361083</v>
      </c>
      <c r="X85" s="3">
        <f t="shared" si="148"/>
        <v>1.7675770722722166</v>
      </c>
      <c r="Y85" s="3">
        <f t="shared" si="128"/>
        <v>2.6513656084083248</v>
      </c>
      <c r="Z85" s="18">
        <f t="shared" si="149"/>
        <v>0.21776481050671129</v>
      </c>
      <c r="AA85" s="18">
        <f t="shared" si="150"/>
        <v>112.25771296261664</v>
      </c>
      <c r="AB85" s="39">
        <f t="shared" si="129"/>
        <v>1.5745707137832427E-2</v>
      </c>
      <c r="AC85" s="37">
        <v>0.79120000000000001</v>
      </c>
      <c r="AD85" s="33">
        <v>0.05</v>
      </c>
      <c r="AE85" s="33">
        <v>1.363</v>
      </c>
      <c r="AF85" s="3">
        <f t="shared" si="151"/>
        <v>0.96552103482679463</v>
      </c>
      <c r="AG85" s="3">
        <f t="shared" si="152"/>
        <v>0.61943451514700154</v>
      </c>
      <c r="AH85" s="3">
        <f t="shared" si="153"/>
        <v>2.4777380605880062</v>
      </c>
      <c r="AI85" s="3">
        <f t="shared" si="130"/>
        <v>3.0971725757350077</v>
      </c>
      <c r="AJ85" s="18">
        <f t="shared" si="154"/>
        <v>0.13993870203732653</v>
      </c>
      <c r="AK85" s="18">
        <f t="shared" si="155"/>
        <v>103.80060081447336</v>
      </c>
      <c r="AL85" s="39">
        <f t="shared" si="131"/>
        <v>2.3870170703699095E-2</v>
      </c>
      <c r="AM85" s="37">
        <v>0.6573</v>
      </c>
      <c r="AN85" s="33">
        <v>7.2999999999999995E-2</v>
      </c>
      <c r="AO85" s="33">
        <v>1.4510000000000001</v>
      </c>
      <c r="AP85" s="3">
        <f t="shared" si="156"/>
        <v>1.0278584163856779</v>
      </c>
      <c r="AQ85" s="3">
        <f t="shared" si="157"/>
        <v>0.48449937522363801</v>
      </c>
      <c r="AR85" s="3">
        <f t="shared" si="158"/>
        <v>2.9069962513418282</v>
      </c>
      <c r="AS85" s="3">
        <f t="shared" si="132"/>
        <v>3.3914956265654661</v>
      </c>
      <c r="AT85" s="18">
        <f t="shared" si="159"/>
        <v>0.34731622296728787</v>
      </c>
      <c r="AU85" s="18">
        <f t="shared" si="160"/>
        <v>93.036272709564756</v>
      </c>
      <c r="AV85" s="39">
        <f t="shared" si="133"/>
        <v>3.1245837421031694E-2</v>
      </c>
      <c r="AW85" s="37">
        <v>0.60619999999999996</v>
      </c>
      <c r="AX85" s="33">
        <v>6.2E-2</v>
      </c>
      <c r="AY85" s="33">
        <v>1.4750000000000001</v>
      </c>
      <c r="AZ85" s="3">
        <f t="shared" si="161"/>
        <v>1.0448595204471915</v>
      </c>
      <c r="BA85" s="3">
        <f t="shared" si="162"/>
        <v>0.42584057208457221</v>
      </c>
      <c r="BB85" s="3">
        <f t="shared" si="163"/>
        <v>3.4067245766765777</v>
      </c>
      <c r="BC85" s="3">
        <f t="shared" si="134"/>
        <v>3.8325651487611498</v>
      </c>
      <c r="BD85" s="18">
        <f t="shared" si="164"/>
        <v>0.40642634459800814</v>
      </c>
      <c r="BE85" s="18">
        <f t="shared" si="165"/>
        <v>88.928302835324047</v>
      </c>
      <c r="BF85" s="39">
        <f t="shared" si="135"/>
        <v>3.8308665161248985E-2</v>
      </c>
      <c r="BG85" s="37">
        <v>0.54520000000000002</v>
      </c>
      <c r="BH85" s="33">
        <v>4.8000000000000001E-2</v>
      </c>
      <c r="BI85" s="33">
        <v>1.4970000000000001</v>
      </c>
      <c r="BJ85" s="3">
        <f t="shared" si="166"/>
        <v>1.0604438658369124</v>
      </c>
      <c r="BK85" s="3">
        <f t="shared" si="167"/>
        <v>0.35480230036852972</v>
      </c>
      <c r="BL85" s="3">
        <f t="shared" si="168"/>
        <v>3.5480230036852971</v>
      </c>
      <c r="BM85" s="3">
        <f t="shared" si="136"/>
        <v>3.902825304053827</v>
      </c>
      <c r="BN85" s="18">
        <f t="shared" si="169"/>
        <v>0.40513612710381164</v>
      </c>
      <c r="BO85" s="18">
        <f t="shared" si="170"/>
        <v>84.024464042199156</v>
      </c>
      <c r="BP85" s="39">
        <f t="shared" si="137"/>
        <v>4.2226071229724146E-2</v>
      </c>
      <c r="BQ85" s="37">
        <v>0.49969999999999998</v>
      </c>
      <c r="BR85" s="33">
        <v>4.4999999999999998E-2</v>
      </c>
      <c r="BS85" s="33">
        <v>1.4179999999999999</v>
      </c>
      <c r="BT85" s="3">
        <f t="shared" si="171"/>
        <v>1.0044818983010966</v>
      </c>
      <c r="BU85" s="3">
        <f t="shared" si="172"/>
        <v>0.26742517735276938</v>
      </c>
      <c r="BV85" s="3">
        <f t="shared" si="173"/>
        <v>3.2091021282332322</v>
      </c>
      <c r="BW85" s="3">
        <f t="shared" si="138"/>
        <v>3.4765273055860018</v>
      </c>
      <c r="BX85" s="18">
        <f t="shared" si="174"/>
        <v>0.40894260165354962</v>
      </c>
      <c r="BY85" s="18">
        <f t="shared" si="175"/>
        <v>80.366682647327295</v>
      </c>
      <c r="BZ85" s="39">
        <f t="shared" si="139"/>
        <v>3.9930752676649833E-2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9.8376279876006389</v>
      </c>
      <c r="H86" s="46">
        <f t="shared" si="140"/>
        <v>110418.45070422534</v>
      </c>
      <c r="I86" s="37">
        <v>1.1186</v>
      </c>
      <c r="J86" s="33">
        <v>0.126</v>
      </c>
      <c r="K86" s="33">
        <v>1.429</v>
      </c>
      <c r="L86" s="3">
        <f t="shared" si="141"/>
        <v>1.012274070995957</v>
      </c>
      <c r="M86" s="3">
        <f t="shared" si="142"/>
        <v>1.3609595564140764</v>
      </c>
      <c r="N86" s="3">
        <f t="shared" si="143"/>
        <v>0</v>
      </c>
      <c r="O86" s="3">
        <f t="shared" si="126"/>
        <v>1.3609595564140764</v>
      </c>
      <c r="P86" s="18">
        <f t="shared" si="144"/>
        <v>0</v>
      </c>
      <c r="Q86" s="18">
        <f t="shared" si="145"/>
        <v>143.63397271644646</v>
      </c>
      <c r="R86" s="39">
        <f t="shared" si="178"/>
        <v>0</v>
      </c>
      <c r="S86" s="37">
        <v>1.0239</v>
      </c>
      <c r="T86" s="33">
        <v>9.0999999999999998E-2</v>
      </c>
      <c r="U86" s="33">
        <v>1.401</v>
      </c>
      <c r="V86" s="3">
        <f t="shared" si="146"/>
        <v>0.99243944959085784</v>
      </c>
      <c r="W86" s="3">
        <f t="shared" si="147"/>
        <v>1.0960301182987908</v>
      </c>
      <c r="X86" s="3">
        <f t="shared" si="148"/>
        <v>2.1920602365975816</v>
      </c>
      <c r="Y86" s="3">
        <f t="shared" si="128"/>
        <v>3.2880903548963722</v>
      </c>
      <c r="Z86" s="18">
        <f t="shared" si="149"/>
        <v>0.13454383193539429</v>
      </c>
      <c r="AA86" s="18">
        <f t="shared" si="150"/>
        <v>135.23032931088147</v>
      </c>
      <c r="AB86" s="39">
        <f t="shared" si="129"/>
        <v>1.6209826950567035E-2</v>
      </c>
      <c r="AC86" s="37">
        <v>0.86419999999999997</v>
      </c>
      <c r="AD86" s="33">
        <v>0.11700000000000001</v>
      </c>
      <c r="AE86" s="33">
        <v>1.4159999999999999</v>
      </c>
      <c r="AF86" s="3">
        <f t="shared" si="151"/>
        <v>1.0030651396293038</v>
      </c>
      <c r="AG86" s="3">
        <f t="shared" si="152"/>
        <v>0.79760186826040824</v>
      </c>
      <c r="AH86" s="3">
        <f t="shared" si="153"/>
        <v>3.190407473041633</v>
      </c>
      <c r="AI86" s="3">
        <f t="shared" si="130"/>
        <v>3.9880093413020412</v>
      </c>
      <c r="AJ86" s="18">
        <f t="shared" si="154"/>
        <v>0.35341786084063176</v>
      </c>
      <c r="AK86" s="18">
        <f t="shared" si="155"/>
        <v>121.05860965017685</v>
      </c>
      <c r="AL86" s="39">
        <f t="shared" si="131"/>
        <v>2.6354238515219657E-2</v>
      </c>
      <c r="AM86" s="37">
        <v>0.76449999999999996</v>
      </c>
      <c r="AN86" s="33">
        <v>6.4000000000000001E-2</v>
      </c>
      <c r="AO86" s="33">
        <v>1.3839999999999999</v>
      </c>
      <c r="AP86" s="3">
        <f t="shared" si="156"/>
        <v>0.98039700088061899</v>
      </c>
      <c r="AQ86" s="3">
        <f t="shared" si="157"/>
        <v>0.59629105107036973</v>
      </c>
      <c r="AR86" s="3">
        <f t="shared" si="158"/>
        <v>3.5777463064222177</v>
      </c>
      <c r="AS86" s="3">
        <f t="shared" si="132"/>
        <v>4.1740373574925878</v>
      </c>
      <c r="AT86" s="18">
        <f t="shared" si="159"/>
        <v>0.27702536686921231</v>
      </c>
      <c r="AU86" s="18">
        <f t="shared" si="160"/>
        <v>112.21126807113959</v>
      </c>
      <c r="AV86" s="39">
        <f t="shared" si="133"/>
        <v>3.1884019919942455E-2</v>
      </c>
      <c r="AW86" s="37">
        <v>0.66969999999999996</v>
      </c>
      <c r="AX86" s="33">
        <v>4.5999999999999999E-2</v>
      </c>
      <c r="AY86" s="33">
        <v>1.3879999999999999</v>
      </c>
      <c r="AZ86" s="3">
        <f t="shared" si="161"/>
        <v>0.9832305182242046</v>
      </c>
      <c r="BA86" s="3">
        <f t="shared" si="162"/>
        <v>0.46022548283488357</v>
      </c>
      <c r="BB86" s="3">
        <f t="shared" si="163"/>
        <v>3.6818038626790686</v>
      </c>
      <c r="BC86" s="3">
        <f t="shared" si="134"/>
        <v>4.1420293455139525</v>
      </c>
      <c r="BD86" s="18">
        <f t="shared" si="164"/>
        <v>0.26701944260623922</v>
      </c>
      <c r="BE86" s="18">
        <f t="shared" si="165"/>
        <v>103.79875070210517</v>
      </c>
      <c r="BF86" s="39">
        <f t="shared" si="135"/>
        <v>3.5470598998301787E-2</v>
      </c>
      <c r="BG86" s="37">
        <v>0.60799999999999998</v>
      </c>
      <c r="BH86" s="33">
        <v>5.2999999999999999E-2</v>
      </c>
      <c r="BI86" s="33">
        <v>1.3919999999999999</v>
      </c>
      <c r="BJ86" s="3">
        <f t="shared" si="166"/>
        <v>0.98606403556779021</v>
      </c>
      <c r="BK86" s="3">
        <f t="shared" si="167"/>
        <v>0.38151951822659702</v>
      </c>
      <c r="BL86" s="3">
        <f t="shared" si="168"/>
        <v>3.81519518226597</v>
      </c>
      <c r="BM86" s="3">
        <f t="shared" si="136"/>
        <v>4.1967147004925671</v>
      </c>
      <c r="BN86" s="18">
        <f t="shared" si="169"/>
        <v>0.38678575788098718</v>
      </c>
      <c r="BO86" s="18">
        <f t="shared" si="170"/>
        <v>98.32351524145723</v>
      </c>
      <c r="BP86" s="39">
        <f t="shared" si="137"/>
        <v>3.8802469306521772E-2</v>
      </c>
      <c r="BQ86" s="37">
        <v>0.5514</v>
      </c>
      <c r="BR86" s="33">
        <v>3.6999999999999998E-2</v>
      </c>
      <c r="BS86" s="33">
        <v>1.369</v>
      </c>
      <c r="BT86" s="3">
        <f t="shared" si="171"/>
        <v>0.96977131084217305</v>
      </c>
      <c r="BU86" s="3">
        <f t="shared" si="172"/>
        <v>0.30350898456797104</v>
      </c>
      <c r="BV86" s="3">
        <f t="shared" si="173"/>
        <v>3.642107814815652</v>
      </c>
      <c r="BW86" s="3">
        <f t="shared" si="138"/>
        <v>3.9456167993836231</v>
      </c>
      <c r="BX86" s="18">
        <f t="shared" si="174"/>
        <v>0.31340505746555725</v>
      </c>
      <c r="BY86" s="18">
        <f t="shared" si="175"/>
        <v>93.300851917751018</v>
      </c>
      <c r="BZ86" s="39">
        <f t="shared" si="139"/>
        <v>3.9036168909007789E-2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10.156358847396545</v>
      </c>
      <c r="H87" s="46">
        <f t="shared" si="140"/>
        <v>113995.91549295773</v>
      </c>
      <c r="I87" s="37">
        <v>1.2581</v>
      </c>
      <c r="J87" s="33">
        <v>9.6000000000000002E-2</v>
      </c>
      <c r="K87" s="33">
        <v>1.417</v>
      </c>
      <c r="L87" s="3">
        <f t="shared" si="141"/>
        <v>1.0037735189652004</v>
      </c>
      <c r="M87" s="3">
        <f t="shared" si="142"/>
        <v>1.692782486256547</v>
      </c>
      <c r="N87" s="3">
        <f t="shared" si="143"/>
        <v>0</v>
      </c>
      <c r="O87" s="3">
        <f t="shared" si="126"/>
        <v>1.692782486256547</v>
      </c>
      <c r="P87" s="18">
        <f t="shared" si="144"/>
        <v>0</v>
      </c>
      <c r="Q87" s="18">
        <f t="shared" si="145"/>
        <v>171.67384533168831</v>
      </c>
      <c r="R87" s="39">
        <f t="shared" si="178"/>
        <v>0</v>
      </c>
      <c r="S87" s="37">
        <v>1.1207</v>
      </c>
      <c r="T87" s="33">
        <v>7.5999999999999998E-2</v>
      </c>
      <c r="U87" s="33">
        <v>1.401</v>
      </c>
      <c r="V87" s="3">
        <f t="shared" si="146"/>
        <v>0.99243944959085784</v>
      </c>
      <c r="W87" s="3">
        <f t="shared" si="147"/>
        <v>1.3130647613589601</v>
      </c>
      <c r="X87" s="3">
        <f t="shared" si="148"/>
        <v>2.6261295227179202</v>
      </c>
      <c r="Y87" s="3">
        <f t="shared" si="128"/>
        <v>3.9391942840768803</v>
      </c>
      <c r="Z87" s="18">
        <f t="shared" si="149"/>
        <v>0.11236627722076885</v>
      </c>
      <c r="AA87" s="18">
        <f t="shared" si="150"/>
        <v>158.25709637055186</v>
      </c>
      <c r="AB87" s="39">
        <f t="shared" si="129"/>
        <v>1.6594071185085792E-2</v>
      </c>
      <c r="AC87" s="37">
        <v>0.94140000000000001</v>
      </c>
      <c r="AD87" s="33">
        <v>9.5000000000000001E-2</v>
      </c>
      <c r="AE87" s="33">
        <v>1.389</v>
      </c>
      <c r="AF87" s="3">
        <f t="shared" si="151"/>
        <v>0.983938897560101</v>
      </c>
      <c r="AG87" s="3">
        <f t="shared" si="152"/>
        <v>0.91071819083447425</v>
      </c>
      <c r="AH87" s="3">
        <f t="shared" si="153"/>
        <v>3.642872763337897</v>
      </c>
      <c r="AI87" s="3">
        <f t="shared" si="130"/>
        <v>4.5535909541723711</v>
      </c>
      <c r="AJ87" s="18">
        <f t="shared" si="154"/>
        <v>0.27612404203718433</v>
      </c>
      <c r="AK87" s="18">
        <f t="shared" si="155"/>
        <v>140.74892250787528</v>
      </c>
      <c r="AL87" s="39">
        <f t="shared" si="131"/>
        <v>2.5882065016405852E-2</v>
      </c>
      <c r="AM87" s="37">
        <v>0.86480000000000001</v>
      </c>
      <c r="AN87" s="33">
        <v>9.9000000000000005E-2</v>
      </c>
      <c r="AO87" s="33">
        <v>1.38</v>
      </c>
      <c r="AP87" s="3">
        <f t="shared" si="156"/>
        <v>0.97756348353703337</v>
      </c>
      <c r="AQ87" s="3">
        <f t="shared" si="157"/>
        <v>0.75861367403400848</v>
      </c>
      <c r="AR87" s="3">
        <f t="shared" si="158"/>
        <v>4.5516820442040506</v>
      </c>
      <c r="AS87" s="3">
        <f t="shared" si="132"/>
        <v>5.3102957182380592</v>
      </c>
      <c r="AT87" s="18">
        <f t="shared" si="159"/>
        <v>0.42605017876542073</v>
      </c>
      <c r="AU87" s="18">
        <f t="shared" si="160"/>
        <v>133.26913378572789</v>
      </c>
      <c r="AV87" s="39">
        <f t="shared" si="133"/>
        <v>3.415406039572759E-2</v>
      </c>
      <c r="AW87" s="37">
        <v>0.76129999999999998</v>
      </c>
      <c r="AX87" s="33">
        <v>6.9000000000000006E-2</v>
      </c>
      <c r="AY87" s="33">
        <v>1.3759999999999999</v>
      </c>
      <c r="AZ87" s="3">
        <f t="shared" si="161"/>
        <v>0.97472996619344776</v>
      </c>
      <c r="BA87" s="3">
        <f t="shared" si="162"/>
        <v>0.58449346427049309</v>
      </c>
      <c r="BB87" s="3">
        <f t="shared" si="163"/>
        <v>4.6759477141639447</v>
      </c>
      <c r="BC87" s="3">
        <f t="shared" si="134"/>
        <v>5.260441178434438</v>
      </c>
      <c r="BD87" s="18">
        <f t="shared" si="164"/>
        <v>0.39363352523796297</v>
      </c>
      <c r="BE87" s="18">
        <f t="shared" si="165"/>
        <v>123.16263074731724</v>
      </c>
      <c r="BF87" s="39">
        <f t="shared" si="135"/>
        <v>3.7965636863970587E-2</v>
      </c>
      <c r="BG87" s="37">
        <v>0.69210000000000005</v>
      </c>
      <c r="BH87" s="33">
        <v>0.06</v>
      </c>
      <c r="BI87" s="33">
        <v>1.3740000000000001</v>
      </c>
      <c r="BJ87" s="3">
        <f t="shared" si="166"/>
        <v>0.97331320752165507</v>
      </c>
      <c r="BK87" s="3">
        <f t="shared" si="167"/>
        <v>0.48166190150230298</v>
      </c>
      <c r="BL87" s="3">
        <f t="shared" si="168"/>
        <v>4.8166190150230292</v>
      </c>
      <c r="BM87" s="3">
        <f t="shared" si="136"/>
        <v>5.2982809165253322</v>
      </c>
      <c r="BN87" s="18">
        <f t="shared" si="169"/>
        <v>0.42661964493016058</v>
      </c>
      <c r="BO87" s="18">
        <f t="shared" si="170"/>
        <v>116.40543258057313</v>
      </c>
      <c r="BP87" s="39">
        <f t="shared" si="137"/>
        <v>4.1377957267493312E-2</v>
      </c>
      <c r="BQ87" s="37">
        <v>0.60129999999999995</v>
      </c>
      <c r="BR87" s="33">
        <v>4.8000000000000001E-2</v>
      </c>
      <c r="BS87" s="33">
        <v>1.381</v>
      </c>
      <c r="BT87" s="3">
        <f t="shared" si="171"/>
        <v>0.97827186287292978</v>
      </c>
      <c r="BU87" s="3">
        <f t="shared" si="172"/>
        <v>0.36728305889067314</v>
      </c>
      <c r="BV87" s="3">
        <f t="shared" si="173"/>
        <v>4.4073967066880773</v>
      </c>
      <c r="BW87" s="3">
        <f t="shared" si="138"/>
        <v>4.7746797655787505</v>
      </c>
      <c r="BX87" s="18">
        <f t="shared" si="174"/>
        <v>0.41373853722324133</v>
      </c>
      <c r="BY87" s="18">
        <f t="shared" si="175"/>
        <v>107.53905117103028</v>
      </c>
      <c r="BZ87" s="39">
        <f t="shared" si="139"/>
        <v>4.098415095441512E-2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10.475089707192451</v>
      </c>
      <c r="H88" s="46">
        <f t="shared" si="140"/>
        <v>117573.38028169014</v>
      </c>
      <c r="I88" s="38">
        <v>1.2719</v>
      </c>
      <c r="J88" s="34">
        <v>0.10199999999999999</v>
      </c>
      <c r="K88" s="34">
        <v>1.4019999999999999</v>
      </c>
      <c r="L88" s="41">
        <f t="shared" si="141"/>
        <v>0.99314782892675413</v>
      </c>
      <c r="M88" s="41">
        <f t="shared" si="142"/>
        <v>1.6936867649740552</v>
      </c>
      <c r="N88" s="41">
        <f t="shared" si="143"/>
        <v>0</v>
      </c>
      <c r="O88" s="41">
        <f t="shared" si="126"/>
        <v>1.6936867649740552</v>
      </c>
      <c r="P88" s="40">
        <f t="shared" si="144"/>
        <v>0</v>
      </c>
      <c r="Q88" s="40">
        <f t="shared" si="145"/>
        <v>189.82740491789215</v>
      </c>
      <c r="R88" s="42">
        <f t="shared" si="178"/>
        <v>0</v>
      </c>
      <c r="S88" s="38">
        <v>1.0632999999999999</v>
      </c>
      <c r="T88" s="34">
        <v>0.13200000000000001</v>
      </c>
      <c r="U88" s="34">
        <v>1.4139999999999999</v>
      </c>
      <c r="V88" s="41">
        <f t="shared" si="146"/>
        <v>1.001648380957511</v>
      </c>
      <c r="W88" s="41">
        <f t="shared" si="147"/>
        <v>1.2040418395497361</v>
      </c>
      <c r="X88" s="41">
        <f t="shared" si="148"/>
        <v>2.4080836790994722</v>
      </c>
      <c r="Y88" s="41">
        <f t="shared" si="128"/>
        <v>3.6121255186492083</v>
      </c>
      <c r="Z88" s="40">
        <f t="shared" si="149"/>
        <v>0.19880114430275328</v>
      </c>
      <c r="AA88" s="40">
        <f t="shared" si="150"/>
        <v>167.47964451049202</v>
      </c>
      <c r="AB88" s="42">
        <f t="shared" si="129"/>
        <v>1.4378366315129204E-2</v>
      </c>
      <c r="AC88" s="38">
        <v>1.0078</v>
      </c>
      <c r="AD88" s="34">
        <v>7.9000000000000001E-2</v>
      </c>
      <c r="AE88" s="34">
        <v>1.3979999999999999</v>
      </c>
      <c r="AF88" s="41">
        <f t="shared" si="151"/>
        <v>0.99031431158316863</v>
      </c>
      <c r="AG88" s="41">
        <f t="shared" si="152"/>
        <v>1.0572901416078744</v>
      </c>
      <c r="AH88" s="41">
        <f t="shared" si="153"/>
        <v>4.2291605664314975</v>
      </c>
      <c r="AI88" s="41">
        <f t="shared" si="130"/>
        <v>5.2864507080393714</v>
      </c>
      <c r="AJ88" s="40">
        <f t="shared" si="154"/>
        <v>0.23260420388442443</v>
      </c>
      <c r="AK88" s="40">
        <f t="shared" si="155"/>
        <v>161.53381180382516</v>
      </c>
      <c r="AL88" s="42">
        <f t="shared" si="131"/>
        <v>2.6181271395784335E-2</v>
      </c>
      <c r="AM88" s="38">
        <v>0.8579</v>
      </c>
      <c r="AN88" s="34">
        <v>9.4E-2</v>
      </c>
      <c r="AO88" s="34">
        <v>1.393</v>
      </c>
      <c r="AP88" s="41">
        <f t="shared" si="156"/>
        <v>0.98677241490368661</v>
      </c>
      <c r="AQ88" s="41">
        <f t="shared" si="157"/>
        <v>0.76068823678487441</v>
      </c>
      <c r="AR88" s="41">
        <f t="shared" si="158"/>
        <v>4.5641294207092455</v>
      </c>
      <c r="AS88" s="41">
        <f t="shared" si="132"/>
        <v>5.3248176574941199</v>
      </c>
      <c r="AT88" s="40">
        <f t="shared" si="159"/>
        <v>0.41219001861455945</v>
      </c>
      <c r="AU88" s="40">
        <f t="shared" si="160"/>
        <v>145.4747068897826</v>
      </c>
      <c r="AV88" s="42">
        <f t="shared" si="133"/>
        <v>3.1374041015715608E-2</v>
      </c>
      <c r="AW88" s="38">
        <v>0.75660000000000005</v>
      </c>
      <c r="AX88" s="34">
        <v>7.2999999999999995E-2</v>
      </c>
      <c r="AY88" s="34">
        <v>1.385</v>
      </c>
      <c r="AZ88" s="41">
        <f t="shared" si="161"/>
        <v>0.98110538021651539</v>
      </c>
      <c r="BA88" s="41">
        <f t="shared" si="162"/>
        <v>0.5848753965154464</v>
      </c>
      <c r="BB88" s="41">
        <f t="shared" si="163"/>
        <v>4.6790031721235712</v>
      </c>
      <c r="BC88" s="41">
        <f t="shared" si="134"/>
        <v>5.2638785686390177</v>
      </c>
      <c r="BD88" s="40">
        <f t="shared" si="164"/>
        <v>0.42191846069635547</v>
      </c>
      <c r="BE88" s="40">
        <f t="shared" si="165"/>
        <v>134.62222304860509</v>
      </c>
      <c r="BF88" s="42">
        <f t="shared" si="135"/>
        <v>3.4756543653526109E-2</v>
      </c>
      <c r="BG88" s="38">
        <v>0.67410000000000003</v>
      </c>
      <c r="BH88" s="34">
        <v>0.06</v>
      </c>
      <c r="BI88" s="34">
        <v>1.385</v>
      </c>
      <c r="BJ88" s="41">
        <f t="shared" si="166"/>
        <v>0.98110538021651539</v>
      </c>
      <c r="BK88" s="41">
        <f t="shared" si="167"/>
        <v>0.46427931284554103</v>
      </c>
      <c r="BL88" s="41">
        <f t="shared" si="168"/>
        <v>4.64279312845541</v>
      </c>
      <c r="BM88" s="41">
        <f t="shared" si="136"/>
        <v>5.1070724413009509</v>
      </c>
      <c r="BN88" s="40">
        <f t="shared" si="169"/>
        <v>0.4334778705784475</v>
      </c>
      <c r="BO88" s="40">
        <f t="shared" si="170"/>
        <v>125.78382307923539</v>
      </c>
      <c r="BP88" s="42">
        <f t="shared" si="137"/>
        <v>3.6910892154476502E-2</v>
      </c>
      <c r="BQ88" s="38">
        <v>0.6321</v>
      </c>
      <c r="BR88" s="34">
        <v>4.4999999999999998E-2</v>
      </c>
      <c r="BS88" s="34">
        <v>1.3859999999999999</v>
      </c>
      <c r="BT88" s="41">
        <f t="shared" si="171"/>
        <v>0.98181375955241179</v>
      </c>
      <c r="BU88" s="41">
        <f t="shared" si="172"/>
        <v>0.40881721291137757</v>
      </c>
      <c r="BV88" s="41">
        <f t="shared" si="173"/>
        <v>4.9058065549365306</v>
      </c>
      <c r="BW88" s="41">
        <f t="shared" si="138"/>
        <v>5.314623767847908</v>
      </c>
      <c r="BX88" s="40">
        <f t="shared" si="174"/>
        <v>0.39069365164292175</v>
      </c>
      <c r="BY88" s="40">
        <f t="shared" si="175"/>
        <v>121.28427400391995</v>
      </c>
      <c r="BZ88" s="42">
        <f t="shared" si="139"/>
        <v>4.0448826488238478E-2</v>
      </c>
    </row>
    <row r="92" spans="2:78" ht="19.899999999999999" customHeight="1" thickBot="1">
      <c r="E92" s="65" t="s">
        <v>37</v>
      </c>
    </row>
    <row r="93" spans="2:78" ht="19.899999999999999" customHeight="1">
      <c r="E93" s="75" t="s">
        <v>19</v>
      </c>
      <c r="F93" s="76"/>
      <c r="G93" s="76"/>
      <c r="H93" s="76"/>
      <c r="I93" s="74" t="s">
        <v>21</v>
      </c>
      <c r="J93" s="72"/>
      <c r="K93" s="72"/>
      <c r="L93" s="72"/>
      <c r="M93" s="72"/>
      <c r="N93" s="71">
        <v>0</v>
      </c>
      <c r="O93" s="71"/>
      <c r="P93" s="57"/>
      <c r="Q93" s="57"/>
      <c r="R93" s="58"/>
      <c r="S93" s="72" t="s">
        <v>21</v>
      </c>
      <c r="T93" s="72"/>
      <c r="U93" s="72"/>
      <c r="V93" s="72"/>
      <c r="W93" s="72"/>
      <c r="X93" s="71">
        <v>0.04</v>
      </c>
      <c r="Y93" s="71"/>
      <c r="Z93" s="43"/>
      <c r="AA93" s="43"/>
      <c r="AB93" s="44"/>
      <c r="AC93" s="74" t="s">
        <v>21</v>
      </c>
      <c r="AD93" s="72"/>
      <c r="AE93" s="72"/>
      <c r="AF93" s="72"/>
      <c r="AG93" s="72"/>
      <c r="AH93" s="71">
        <v>0.08</v>
      </c>
      <c r="AI93" s="71"/>
      <c r="AJ93" s="43"/>
      <c r="AK93" s="43"/>
      <c r="AL93" s="44"/>
      <c r="AM93" s="74" t="s">
        <v>21</v>
      </c>
      <c r="AN93" s="72"/>
      <c r="AO93" s="72"/>
      <c r="AP93" s="72"/>
      <c r="AQ93" s="72"/>
      <c r="AR93" s="71">
        <v>0.12</v>
      </c>
      <c r="AS93" s="71"/>
      <c r="AT93" s="43"/>
      <c r="AU93" s="43"/>
      <c r="AV93" s="44"/>
      <c r="AW93" s="74" t="s">
        <v>21</v>
      </c>
      <c r="AX93" s="72"/>
      <c r="AY93" s="72"/>
      <c r="AZ93" s="72"/>
      <c r="BA93" s="72"/>
      <c r="BB93" s="71">
        <v>0.16</v>
      </c>
      <c r="BC93" s="71"/>
      <c r="BD93" s="43"/>
      <c r="BE93" s="43"/>
      <c r="BF93" s="44"/>
      <c r="BG93" s="74" t="s">
        <v>21</v>
      </c>
      <c r="BH93" s="72"/>
      <c r="BI93" s="72"/>
      <c r="BJ93" s="72"/>
      <c r="BK93" s="72"/>
      <c r="BL93" s="71">
        <v>0.2</v>
      </c>
      <c r="BM93" s="71"/>
      <c r="BN93" s="43"/>
      <c r="BO93" s="43"/>
      <c r="BP93" s="44"/>
      <c r="BQ93" s="74" t="s">
        <v>21</v>
      </c>
      <c r="BR93" s="72"/>
      <c r="BS93" s="72"/>
      <c r="BT93" s="72"/>
      <c r="BU93" s="72"/>
      <c r="BV93" s="71">
        <v>0.24</v>
      </c>
      <c r="BW93" s="71"/>
      <c r="BX93" s="57"/>
      <c r="BY93" s="72"/>
      <c r="BZ93" s="73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2.5068182122948004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2.8255490720907073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</v>
      </c>
      <c r="N96" s="3">
        <f t="shared" si="195"/>
        <v>0</v>
      </c>
      <c r="O96" s="3">
        <f t="shared" si="195"/>
        <v>0</v>
      </c>
      <c r="P96" s="18"/>
      <c r="Q96" s="18">
        <f t="shared" si="182"/>
        <v>2.1025920232574307</v>
      </c>
      <c r="R96" s="39"/>
      <c r="S96" s="3"/>
      <c r="T96" s="3"/>
      <c r="U96" s="3"/>
      <c r="V96" s="3"/>
      <c r="W96" s="3">
        <f t="shared" ref="W96:Y111" si="196">W4+W34+W64</f>
        <v>0</v>
      </c>
      <c r="X96" s="3">
        <f t="shared" si="196"/>
        <v>0</v>
      </c>
      <c r="Y96" s="3">
        <f t="shared" si="196"/>
        <v>0</v>
      </c>
      <c r="Z96" s="18"/>
      <c r="AA96" s="18">
        <f t="shared" si="184"/>
        <v>2.1025920232574307</v>
      </c>
      <c r="AB96" s="39"/>
      <c r="AC96" s="54"/>
      <c r="AD96" s="3"/>
      <c r="AE96" s="3"/>
      <c r="AF96" s="3"/>
      <c r="AG96" s="3">
        <f t="shared" ref="AG96:AI111" si="197">AG4+AG34+AG64</f>
        <v>0</v>
      </c>
      <c r="AH96" s="3">
        <f t="shared" si="197"/>
        <v>0</v>
      </c>
      <c r="AI96" s="3">
        <f t="shared" si="197"/>
        <v>0</v>
      </c>
      <c r="AJ96" s="18"/>
      <c r="AK96" s="18">
        <f t="shared" si="186"/>
        <v>2.1025920232574307</v>
      </c>
      <c r="AL96" s="39"/>
      <c r="AM96" s="54"/>
      <c r="AN96" s="3"/>
      <c r="AO96" s="3"/>
      <c r="AP96" s="3"/>
      <c r="AQ96" s="3">
        <f t="shared" ref="AQ96:AS111" si="198">AQ4+AQ34+AQ64</f>
        <v>0</v>
      </c>
      <c r="AR96" s="3">
        <f t="shared" si="198"/>
        <v>0</v>
      </c>
      <c r="AS96" s="3">
        <f t="shared" si="198"/>
        <v>0</v>
      </c>
      <c r="AT96" s="18"/>
      <c r="AU96" s="18">
        <f t="shared" si="188"/>
        <v>2.1025920232574307</v>
      </c>
      <c r="AV96" s="39"/>
      <c r="AW96" s="54"/>
      <c r="AX96" s="3"/>
      <c r="AY96" s="3"/>
      <c r="AZ96" s="3"/>
      <c r="BA96" s="3">
        <f t="shared" ref="BA96:BC111" si="199">BA4+BA34+BA64</f>
        <v>0</v>
      </c>
      <c r="BB96" s="3">
        <f t="shared" si="199"/>
        <v>0</v>
      </c>
      <c r="BC96" s="3">
        <f t="shared" si="199"/>
        <v>0</v>
      </c>
      <c r="BD96" s="18"/>
      <c r="BE96" s="18">
        <f t="shared" si="190"/>
        <v>2.1025920232574307</v>
      </c>
      <c r="BF96" s="39"/>
      <c r="BG96" s="54"/>
      <c r="BH96" s="3"/>
      <c r="BI96" s="3"/>
      <c r="BJ96" s="3"/>
      <c r="BK96" s="3">
        <f t="shared" ref="BK96:BM111" si="200">BK4+BK34+BK64</f>
        <v>0</v>
      </c>
      <c r="BL96" s="3">
        <f t="shared" si="200"/>
        <v>0</v>
      </c>
      <c r="BM96" s="3">
        <f t="shared" si="200"/>
        <v>0</v>
      </c>
      <c r="BN96" s="18"/>
      <c r="BO96" s="18">
        <f t="shared" si="192"/>
        <v>2.1025920232574307</v>
      </c>
      <c r="BP96" s="39"/>
      <c r="BQ96" s="54"/>
      <c r="BR96" s="3"/>
      <c r="BS96" s="3"/>
      <c r="BT96" s="3"/>
      <c r="BU96" s="3">
        <f t="shared" ref="BU96:BW111" si="201">BU4+BU34+BU64</f>
        <v>0</v>
      </c>
      <c r="BV96" s="3">
        <f t="shared" si="201"/>
        <v>0</v>
      </c>
      <c r="BW96" s="3">
        <f t="shared" si="201"/>
        <v>0</v>
      </c>
      <c r="BX96" s="18"/>
      <c r="BY96" s="18">
        <f t="shared" si="194"/>
        <v>2.1025920232574307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3.1442799318866128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0.38415054798219173</v>
      </c>
      <c r="N97" s="3">
        <f t="shared" si="195"/>
        <v>0</v>
      </c>
      <c r="O97" s="3">
        <f t="shared" si="195"/>
        <v>0.38415054798219173</v>
      </c>
      <c r="P97" s="18"/>
      <c r="Q97" s="18">
        <f t="shared" si="182"/>
        <v>4.4898276394026215</v>
      </c>
      <c r="R97" s="39"/>
      <c r="S97" s="32"/>
      <c r="T97" s="32"/>
      <c r="U97" s="32"/>
      <c r="V97" s="3"/>
      <c r="W97" s="3">
        <f t="shared" si="196"/>
        <v>0.22496144375398086</v>
      </c>
      <c r="X97" s="3">
        <f t="shared" si="196"/>
        <v>0.44992288750796172</v>
      </c>
      <c r="Y97" s="3">
        <f t="shared" si="196"/>
        <v>0.67488433126194258</v>
      </c>
      <c r="Z97" s="18"/>
      <c r="AA97" s="18">
        <f t="shared" si="184"/>
        <v>4.1795149521413801</v>
      </c>
      <c r="AB97" s="39"/>
      <c r="AC97" s="36"/>
      <c r="AD97" s="32"/>
      <c r="AE97" s="32"/>
      <c r="AF97" s="3"/>
      <c r="AG97" s="3">
        <f t="shared" si="197"/>
        <v>0.14283390356845371</v>
      </c>
      <c r="AH97" s="3">
        <f t="shared" si="197"/>
        <v>0.57133561427381485</v>
      </c>
      <c r="AI97" s="3">
        <f t="shared" si="197"/>
        <v>0.71416951784226868</v>
      </c>
      <c r="AJ97" s="18"/>
      <c r="AK97" s="18">
        <f t="shared" si="186"/>
        <v>3.3969243188149423</v>
      </c>
      <c r="AL97" s="39"/>
      <c r="AM97" s="36"/>
      <c r="AN97" s="32"/>
      <c r="AO97" s="32"/>
      <c r="AP97" s="3"/>
      <c r="AQ97" s="3">
        <f t="shared" si="198"/>
        <v>8.5269270744324124E-2</v>
      </c>
      <c r="AR97" s="3">
        <f t="shared" si="198"/>
        <v>0.51161562446594477</v>
      </c>
      <c r="AS97" s="3">
        <f t="shared" si="198"/>
        <v>0.59688489521026888</v>
      </c>
      <c r="AT97" s="18"/>
      <c r="AU97" s="18">
        <f t="shared" si="188"/>
        <v>2.8974107120564159</v>
      </c>
      <c r="AV97" s="39"/>
      <c r="AW97" s="36"/>
      <c r="AX97" s="32"/>
      <c r="AY97" s="32"/>
      <c r="AZ97" s="3"/>
      <c r="BA97" s="3">
        <f t="shared" si="199"/>
        <v>6.5195814519311876E-2</v>
      </c>
      <c r="BB97" s="3">
        <f t="shared" si="199"/>
        <v>0.52156651615449501</v>
      </c>
      <c r="BC97" s="3">
        <f t="shared" si="199"/>
        <v>0.5867623306738069</v>
      </c>
      <c r="BD97" s="18"/>
      <c r="BE97" s="18">
        <f t="shared" si="190"/>
        <v>2.8974107120564159</v>
      </c>
      <c r="BF97" s="39"/>
      <c r="BG97" s="36"/>
      <c r="BH97" s="32"/>
      <c r="BI97" s="32"/>
      <c r="BJ97" s="3"/>
      <c r="BK97" s="3">
        <f t="shared" si="200"/>
        <v>4.4006494743993728E-2</v>
      </c>
      <c r="BL97" s="3">
        <f t="shared" si="200"/>
        <v>0.44006494743993724</v>
      </c>
      <c r="BM97" s="3">
        <f t="shared" si="200"/>
        <v>0.48407144218393094</v>
      </c>
      <c r="BN97" s="18"/>
      <c r="BO97" s="18">
        <f t="shared" si="192"/>
        <v>2.8974107120564159</v>
      </c>
      <c r="BP97" s="39"/>
      <c r="BQ97" s="36"/>
      <c r="BR97" s="32"/>
      <c r="BS97" s="32"/>
      <c r="BT97" s="3"/>
      <c r="BU97" s="3">
        <f t="shared" si="201"/>
        <v>3.0296916481864035E-2</v>
      </c>
      <c r="BV97" s="3">
        <f t="shared" si="201"/>
        <v>0.36356299778236839</v>
      </c>
      <c r="BW97" s="3">
        <f t="shared" si="201"/>
        <v>0.39385991426423245</v>
      </c>
      <c r="BX97" s="18"/>
      <c r="BY97" s="18">
        <f t="shared" si="194"/>
        <v>2.8974107120564159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3.4630107916825184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0.50169851751410088</v>
      </c>
      <c r="N98" s="3">
        <f t="shared" si="195"/>
        <v>0</v>
      </c>
      <c r="O98" s="3">
        <f t="shared" si="195"/>
        <v>0.50169851751410088</v>
      </c>
      <c r="P98" s="18"/>
      <c r="Q98" s="18">
        <f t="shared" si="182"/>
        <v>7.1173588112315249</v>
      </c>
      <c r="R98" s="39"/>
      <c r="S98" s="31"/>
      <c r="T98" s="31"/>
      <c r="U98" s="31"/>
      <c r="V98" s="3"/>
      <c r="W98" s="3">
        <f t="shared" si="196"/>
        <v>0.31618550408721779</v>
      </c>
      <c r="X98" s="3">
        <f t="shared" si="196"/>
        <v>0.63237100817443559</v>
      </c>
      <c r="Y98" s="3">
        <f t="shared" si="196"/>
        <v>0.94855651226165327</v>
      </c>
      <c r="Z98" s="18"/>
      <c r="AA98" s="18">
        <f t="shared" si="184"/>
        <v>6.4856337021909072</v>
      </c>
      <c r="AB98" s="39"/>
      <c r="AC98" s="35"/>
      <c r="AD98" s="31"/>
      <c r="AE98" s="31"/>
      <c r="AF98" s="3"/>
      <c r="AG98" s="3">
        <f t="shared" si="197"/>
        <v>0.22439399044706698</v>
      </c>
      <c r="AH98" s="3">
        <f t="shared" si="197"/>
        <v>0.89757596178826793</v>
      </c>
      <c r="AI98" s="3">
        <f t="shared" si="197"/>
        <v>1.1219699522353348</v>
      </c>
      <c r="AJ98" s="18"/>
      <c r="AK98" s="18">
        <f t="shared" si="186"/>
        <v>6.0160978215130445</v>
      </c>
      <c r="AL98" s="39"/>
      <c r="AM98" s="35"/>
      <c r="AN98" s="31"/>
      <c r="AO98" s="31"/>
      <c r="AP98" s="3"/>
      <c r="AQ98" s="3">
        <f t="shared" si="198"/>
        <v>0.15560805571032368</v>
      </c>
      <c r="AR98" s="3">
        <f t="shared" si="198"/>
        <v>0.93364833426194216</v>
      </c>
      <c r="AS98" s="3">
        <f t="shared" si="198"/>
        <v>1.0892563899722658</v>
      </c>
      <c r="AT98" s="18"/>
      <c r="AU98" s="18">
        <f t="shared" si="188"/>
        <v>5.6731392145216315</v>
      </c>
      <c r="AV98" s="39"/>
      <c r="AW98" s="35"/>
      <c r="AX98" s="31"/>
      <c r="AY98" s="31"/>
      <c r="AZ98" s="3"/>
      <c r="BA98" s="3">
        <f t="shared" si="199"/>
        <v>0.11071445907141086</v>
      </c>
      <c r="BB98" s="3">
        <f t="shared" si="199"/>
        <v>0.88571567257128692</v>
      </c>
      <c r="BC98" s="3">
        <f t="shared" si="199"/>
        <v>0.99643013164269778</v>
      </c>
      <c r="BD98" s="18"/>
      <c r="BE98" s="18">
        <f t="shared" si="190"/>
        <v>5.3797276749059524</v>
      </c>
      <c r="BF98" s="39"/>
      <c r="BG98" s="36"/>
      <c r="BH98" s="31"/>
      <c r="BI98" s="31"/>
      <c r="BJ98" s="3"/>
      <c r="BK98" s="3">
        <f t="shared" si="200"/>
        <v>7.9926625362128745E-2</v>
      </c>
      <c r="BL98" s="3">
        <f t="shared" si="200"/>
        <v>0.79926625362128745</v>
      </c>
      <c r="BM98" s="3">
        <f t="shared" si="200"/>
        <v>0.87919287898341614</v>
      </c>
      <c r="BN98" s="18"/>
      <c r="BO98" s="18">
        <f t="shared" si="192"/>
        <v>5.1714751573423161</v>
      </c>
      <c r="BP98" s="39"/>
      <c r="BQ98" s="35"/>
      <c r="BR98" s="31"/>
      <c r="BS98" s="31"/>
      <c r="BT98" s="3"/>
      <c r="BU98" s="3">
        <f t="shared" si="201"/>
        <v>2.5969706052983068E-2</v>
      </c>
      <c r="BV98" s="3">
        <f t="shared" si="201"/>
        <v>0.3116364726357968</v>
      </c>
      <c r="BW98" s="3">
        <f t="shared" si="201"/>
        <v>0.33760617868877985</v>
      </c>
      <c r="BX98" s="18"/>
      <c r="BY98" s="18">
        <f t="shared" si="194"/>
        <v>3.8708646387292789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3.7817416514784248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0.64468890315020522</v>
      </c>
      <c r="N99" s="3">
        <f t="shared" si="195"/>
        <v>0</v>
      </c>
      <c r="O99" s="3">
        <f t="shared" si="195"/>
        <v>0.64468890315020522</v>
      </c>
      <c r="P99" s="18"/>
      <c r="Q99" s="18">
        <f t="shared" si="182"/>
        <v>10.051373092740976</v>
      </c>
      <c r="R99" s="39"/>
      <c r="S99" s="31"/>
      <c r="T99" s="31"/>
      <c r="U99" s="32"/>
      <c r="V99" s="3"/>
      <c r="W99" s="3">
        <f t="shared" si="196"/>
        <v>0.46983991256547114</v>
      </c>
      <c r="X99" s="3">
        <f t="shared" si="196"/>
        <v>0.93967982513094228</v>
      </c>
      <c r="Y99" s="3">
        <f t="shared" si="196"/>
        <v>1.4095197376964135</v>
      </c>
      <c r="Z99" s="18"/>
      <c r="AA99" s="18">
        <f t="shared" si="184"/>
        <v>9.4126705646050191</v>
      </c>
      <c r="AB99" s="39"/>
      <c r="AC99" s="35"/>
      <c r="AD99" s="31"/>
      <c r="AE99" s="32"/>
      <c r="AF99" s="3"/>
      <c r="AG99" s="3">
        <f t="shared" si="197"/>
        <v>0.33998032691909613</v>
      </c>
      <c r="AH99" s="3">
        <f t="shared" si="197"/>
        <v>1.3599213076763845</v>
      </c>
      <c r="AI99" s="3">
        <f t="shared" si="197"/>
        <v>1.6999016345954807</v>
      </c>
      <c r="AJ99" s="18"/>
      <c r="AK99" s="18">
        <f t="shared" si="186"/>
        <v>8.800181557750097</v>
      </c>
      <c r="AL99" s="39"/>
      <c r="AM99" s="35"/>
      <c r="AN99" s="31"/>
      <c r="AO99" s="32"/>
      <c r="AP99" s="3"/>
      <c r="AQ99" s="3">
        <f t="shared" si="198"/>
        <v>0.26149460984614181</v>
      </c>
      <c r="AR99" s="3">
        <f t="shared" si="198"/>
        <v>1.5689676590768509</v>
      </c>
      <c r="AS99" s="3">
        <f t="shared" si="198"/>
        <v>1.8304622689229926</v>
      </c>
      <c r="AT99" s="18"/>
      <c r="AU99" s="18">
        <f t="shared" si="188"/>
        <v>8.378748792539632</v>
      </c>
      <c r="AV99" s="39"/>
      <c r="AW99" s="35"/>
      <c r="AX99" s="31"/>
      <c r="AY99" s="32"/>
      <c r="AZ99" s="3"/>
      <c r="BA99" s="3">
        <f t="shared" si="199"/>
        <v>0.20820541620839456</v>
      </c>
      <c r="BB99" s="3">
        <f t="shared" si="199"/>
        <v>1.6656433296671564</v>
      </c>
      <c r="BC99" s="3">
        <f t="shared" si="199"/>
        <v>1.8738487458755513</v>
      </c>
      <c r="BD99" s="18"/>
      <c r="BE99" s="18">
        <f t="shared" si="190"/>
        <v>8.0974575449470017</v>
      </c>
      <c r="BF99" s="39"/>
      <c r="BG99" s="36"/>
      <c r="BH99" s="31"/>
      <c r="BI99" s="32"/>
      <c r="BJ99" s="3"/>
      <c r="BK99" s="3">
        <f t="shared" si="200"/>
        <v>0.17033157770785412</v>
      </c>
      <c r="BL99" s="3">
        <f t="shared" si="200"/>
        <v>1.7033157770785412</v>
      </c>
      <c r="BM99" s="3">
        <f t="shared" si="200"/>
        <v>1.8736473547863952</v>
      </c>
      <c r="BN99" s="18"/>
      <c r="BO99" s="18">
        <f t="shared" si="192"/>
        <v>7.7289559284770863</v>
      </c>
      <c r="BP99" s="39"/>
      <c r="BQ99" s="35"/>
      <c r="BR99" s="31"/>
      <c r="BS99" s="32"/>
      <c r="BT99" s="3"/>
      <c r="BU99" s="3">
        <f t="shared" si="201"/>
        <v>0.11593542190728341</v>
      </c>
      <c r="BV99" s="3">
        <f t="shared" si="201"/>
        <v>1.391225062887401</v>
      </c>
      <c r="BW99" s="3">
        <f t="shared" si="201"/>
        <v>1.5071604847946845</v>
      </c>
      <c r="BX99" s="18"/>
      <c r="BY99" s="18">
        <f t="shared" si="194"/>
        <v>7.4058238680704971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4.1004725112743312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0.98029394802836733</v>
      </c>
      <c r="N100" s="3">
        <f t="shared" si="195"/>
        <v>0</v>
      </c>
      <c r="O100" s="3">
        <f t="shared" si="195"/>
        <v>0.98029394802836733</v>
      </c>
      <c r="P100" s="18"/>
      <c r="Q100" s="18">
        <f t="shared" si="182"/>
        <v>13.99671047818085</v>
      </c>
      <c r="R100" s="39"/>
      <c r="S100" s="31"/>
      <c r="T100" s="31"/>
      <c r="U100" s="31"/>
      <c r="V100" s="3"/>
      <c r="W100" s="3">
        <f t="shared" si="196"/>
        <v>0.73092727872123309</v>
      </c>
      <c r="X100" s="3">
        <f t="shared" si="196"/>
        <v>1.4618545574424662</v>
      </c>
      <c r="Y100" s="3">
        <f t="shared" si="196"/>
        <v>2.1927818361636993</v>
      </c>
      <c r="Z100" s="18"/>
      <c r="AA100" s="18">
        <f t="shared" si="184"/>
        <v>13.116333390117504</v>
      </c>
      <c r="AB100" s="39"/>
      <c r="AC100" s="35"/>
      <c r="AD100" s="31"/>
      <c r="AE100" s="31"/>
      <c r="AF100" s="3"/>
      <c r="AG100" s="3">
        <f t="shared" si="197"/>
        <v>0.52518080816916846</v>
      </c>
      <c r="AH100" s="3">
        <f t="shared" si="197"/>
        <v>2.1007232326766738</v>
      </c>
      <c r="AI100" s="3">
        <f t="shared" si="197"/>
        <v>2.6259040408458425</v>
      </c>
      <c r="AJ100" s="18"/>
      <c r="AK100" s="18">
        <f t="shared" si="186"/>
        <v>12.311141790596793</v>
      </c>
      <c r="AL100" s="39"/>
      <c r="AM100" s="35"/>
      <c r="AN100" s="31"/>
      <c r="AO100" s="31"/>
      <c r="AP100" s="3"/>
      <c r="AQ100" s="3">
        <f t="shared" si="198"/>
        <v>0.40739710222922615</v>
      </c>
      <c r="AR100" s="3">
        <f t="shared" si="198"/>
        <v>2.4443826133753568</v>
      </c>
      <c r="AS100" s="3">
        <f t="shared" si="198"/>
        <v>2.8517797156045828</v>
      </c>
      <c r="AT100" s="18"/>
      <c r="AU100" s="18">
        <f t="shared" si="188"/>
        <v>11.836894862866318</v>
      </c>
      <c r="AV100" s="39"/>
      <c r="AW100" s="35"/>
      <c r="AX100" s="31"/>
      <c r="AY100" s="31"/>
      <c r="AZ100" s="3"/>
      <c r="BA100" s="3">
        <f t="shared" si="199"/>
        <v>0.31153512989253762</v>
      </c>
      <c r="BB100" s="3">
        <f t="shared" si="199"/>
        <v>2.492281039140301</v>
      </c>
      <c r="BC100" s="3">
        <f t="shared" si="199"/>
        <v>2.8038161690328378</v>
      </c>
      <c r="BD100" s="18"/>
      <c r="BE100" s="18">
        <f t="shared" si="190"/>
        <v>11.266256283158103</v>
      </c>
      <c r="BF100" s="39"/>
      <c r="BG100" s="35"/>
      <c r="BH100" s="31"/>
      <c r="BI100" s="31"/>
      <c r="BJ100" s="3"/>
      <c r="BK100" s="3">
        <f t="shared" si="200"/>
        <v>0.25305816630878902</v>
      </c>
      <c r="BL100" s="3">
        <f t="shared" si="200"/>
        <v>2.5305816630878901</v>
      </c>
      <c r="BM100" s="3">
        <f t="shared" si="200"/>
        <v>2.7836398293966789</v>
      </c>
      <c r="BN100" s="18"/>
      <c r="BO100" s="18">
        <f t="shared" si="192"/>
        <v>10.837634737363761</v>
      </c>
      <c r="BP100" s="39"/>
      <c r="BQ100" s="35"/>
      <c r="BR100" s="31"/>
      <c r="BS100" s="31"/>
      <c r="BT100" s="3"/>
      <c r="BU100" s="3">
        <f t="shared" si="201"/>
        <v>0.19376495693618542</v>
      </c>
      <c r="BV100" s="3">
        <f t="shared" si="201"/>
        <v>2.325179483234225</v>
      </c>
      <c r="BW100" s="3">
        <f t="shared" si="201"/>
        <v>2.5189444401704102</v>
      </c>
      <c r="BX100" s="18"/>
      <c r="BY100" s="18">
        <f t="shared" si="194"/>
        <v>10.389092250160683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4.4192033710702372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1.3209607481624732</v>
      </c>
      <c r="N101" s="3">
        <f t="shared" si="195"/>
        <v>0</v>
      </c>
      <c r="O101" s="3">
        <f t="shared" si="195"/>
        <v>1.3209607481624732</v>
      </c>
      <c r="P101" s="18"/>
      <c r="Q101" s="18">
        <f t="shared" si="182"/>
        <v>17.351161795580829</v>
      </c>
      <c r="R101" s="39"/>
      <c r="S101" s="31"/>
      <c r="T101" s="31"/>
      <c r="U101" s="31"/>
      <c r="V101" s="3"/>
      <c r="W101" s="3">
        <f t="shared" si="196"/>
        <v>1.0171390485687881</v>
      </c>
      <c r="X101" s="3">
        <f t="shared" si="196"/>
        <v>2.0342780971375762</v>
      </c>
      <c r="Y101" s="3">
        <f t="shared" si="196"/>
        <v>3.0514171457063641</v>
      </c>
      <c r="Z101" s="18"/>
      <c r="AA101" s="18">
        <f t="shared" si="184"/>
        <v>16.354495617336759</v>
      </c>
      <c r="AB101" s="39"/>
      <c r="AC101" s="35"/>
      <c r="AD101" s="31"/>
      <c r="AE101" s="31"/>
      <c r="AF101" s="3"/>
      <c r="AG101" s="3">
        <f t="shared" si="197"/>
        <v>0.7607329612536724</v>
      </c>
      <c r="AH101" s="3">
        <f t="shared" si="197"/>
        <v>3.0429318450146896</v>
      </c>
      <c r="AI101" s="3">
        <f t="shared" si="197"/>
        <v>3.8036648062683618</v>
      </c>
      <c r="AJ101" s="18"/>
      <c r="AK101" s="18">
        <f t="shared" si="186"/>
        <v>15.486535321674651</v>
      </c>
      <c r="AL101" s="39"/>
      <c r="AM101" s="35"/>
      <c r="AN101" s="31"/>
      <c r="AO101" s="31"/>
      <c r="AP101" s="3"/>
      <c r="AQ101" s="3">
        <f t="shared" si="198"/>
        <v>0.60749195780169774</v>
      </c>
      <c r="AR101" s="3">
        <f t="shared" si="198"/>
        <v>3.6449517468101864</v>
      </c>
      <c r="AS101" s="3">
        <f t="shared" si="198"/>
        <v>4.2524437046118848</v>
      </c>
      <c r="AT101" s="18"/>
      <c r="AU101" s="18">
        <f t="shared" si="188"/>
        <v>15.100417673928762</v>
      </c>
      <c r="AV101" s="39"/>
      <c r="AW101" s="35"/>
      <c r="AX101" s="31"/>
      <c r="AY101" s="31"/>
      <c r="AZ101" s="3"/>
      <c r="BA101" s="3">
        <f t="shared" si="199"/>
        <v>0.47521453925866097</v>
      </c>
      <c r="BB101" s="3">
        <f t="shared" si="199"/>
        <v>3.8017163140692878</v>
      </c>
      <c r="BC101" s="3">
        <f t="shared" si="199"/>
        <v>4.2769308533279489</v>
      </c>
      <c r="BD101" s="18"/>
      <c r="BE101" s="18">
        <f t="shared" si="190"/>
        <v>14.624205908375499</v>
      </c>
      <c r="BF101" s="39"/>
      <c r="BG101" s="35"/>
      <c r="BH101" s="31"/>
      <c r="BI101" s="31"/>
      <c r="BJ101" s="3"/>
      <c r="BK101" s="3">
        <f t="shared" si="200"/>
        <v>0.3921406821567946</v>
      </c>
      <c r="BL101" s="3">
        <f t="shared" si="200"/>
        <v>3.9214068215679458</v>
      </c>
      <c r="BM101" s="3">
        <f t="shared" si="200"/>
        <v>4.3135475037247408</v>
      </c>
      <c r="BN101" s="18"/>
      <c r="BO101" s="18">
        <f t="shared" si="192"/>
        <v>14.29439708425922</v>
      </c>
      <c r="BP101" s="39"/>
      <c r="BQ101" s="35"/>
      <c r="BR101" s="31"/>
      <c r="BS101" s="31"/>
      <c r="BT101" s="3"/>
      <c r="BU101" s="3">
        <f t="shared" si="201"/>
        <v>0.32093184114333173</v>
      </c>
      <c r="BV101" s="3">
        <f t="shared" si="201"/>
        <v>3.8511820937199799</v>
      </c>
      <c r="BW101" s="3">
        <f t="shared" si="201"/>
        <v>4.1721139348633116</v>
      </c>
      <c r="BX101" s="18"/>
      <c r="BY101" s="18">
        <f t="shared" si="194"/>
        <v>13.866450024674194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4.7379342308661432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1.9259185755078505</v>
      </c>
      <c r="N102" s="3">
        <f t="shared" si="195"/>
        <v>0</v>
      </c>
      <c r="O102" s="3">
        <f t="shared" si="195"/>
        <v>1.9259185755078505</v>
      </c>
      <c r="P102" s="18"/>
      <c r="Q102" s="18">
        <f t="shared" si="182"/>
        <v>25.132916577435161</v>
      </c>
      <c r="R102" s="39"/>
      <c r="S102" s="31"/>
      <c r="T102" s="31"/>
      <c r="U102" s="31"/>
      <c r="V102" s="3"/>
      <c r="W102" s="3">
        <f t="shared" si="196"/>
        <v>1.5021003169959342</v>
      </c>
      <c r="X102" s="3">
        <f t="shared" si="196"/>
        <v>3.0042006339918683</v>
      </c>
      <c r="Y102" s="3">
        <f t="shared" si="196"/>
        <v>4.5063009509878027</v>
      </c>
      <c r="Z102" s="18"/>
      <c r="AA102" s="18">
        <f t="shared" si="184"/>
        <v>23.584475931596259</v>
      </c>
      <c r="AB102" s="39"/>
      <c r="AC102" s="35"/>
      <c r="AD102" s="31"/>
      <c r="AE102" s="31"/>
      <c r="AF102" s="3"/>
      <c r="AG102" s="3">
        <f t="shared" si="197"/>
        <v>1.1757966374252864</v>
      </c>
      <c r="AH102" s="3">
        <f t="shared" si="197"/>
        <v>4.7031865497011456</v>
      </c>
      <c r="AI102" s="3">
        <f t="shared" si="197"/>
        <v>5.8789831871264315</v>
      </c>
      <c r="AJ102" s="18"/>
      <c r="AK102" s="18">
        <f t="shared" si="186"/>
        <v>21.942851277621088</v>
      </c>
      <c r="AL102" s="39"/>
      <c r="AM102" s="35"/>
      <c r="AN102" s="31"/>
      <c r="AO102" s="31"/>
      <c r="AP102" s="3"/>
      <c r="AQ102" s="3">
        <f t="shared" si="198"/>
        <v>0.92924260708317774</v>
      </c>
      <c r="AR102" s="3">
        <f t="shared" si="198"/>
        <v>5.5754556424990662</v>
      </c>
      <c r="AS102" s="3">
        <f t="shared" si="198"/>
        <v>6.5046982495822441</v>
      </c>
      <c r="AT102" s="18"/>
      <c r="AU102" s="18">
        <f t="shared" si="188"/>
        <v>20.743355002675454</v>
      </c>
      <c r="AV102" s="39"/>
      <c r="AW102" s="35"/>
      <c r="AX102" s="31"/>
      <c r="AY102" s="31"/>
      <c r="AZ102" s="3"/>
      <c r="BA102" s="3">
        <f t="shared" si="199"/>
        <v>0.74332003477471786</v>
      </c>
      <c r="BB102" s="3">
        <f t="shared" si="199"/>
        <v>5.9465602781977429</v>
      </c>
      <c r="BC102" s="3">
        <f t="shared" si="199"/>
        <v>6.68988031297246</v>
      </c>
      <c r="BD102" s="18"/>
      <c r="BE102" s="18">
        <f t="shared" si="190"/>
        <v>19.752035767183198</v>
      </c>
      <c r="BF102" s="39"/>
      <c r="BG102" s="35"/>
      <c r="BH102" s="31"/>
      <c r="BI102" s="31"/>
      <c r="BJ102" s="3"/>
      <c r="BK102" s="3">
        <f t="shared" si="200"/>
        <v>0.62373503663476637</v>
      </c>
      <c r="BL102" s="3">
        <f t="shared" si="200"/>
        <v>6.2373503663476626</v>
      </c>
      <c r="BM102" s="3">
        <f t="shared" si="200"/>
        <v>6.8610854029824297</v>
      </c>
      <c r="BN102" s="18"/>
      <c r="BO102" s="18">
        <f t="shared" si="192"/>
        <v>19.174096652891215</v>
      </c>
      <c r="BP102" s="39"/>
      <c r="BQ102" s="35"/>
      <c r="BR102" s="31"/>
      <c r="BS102" s="31"/>
      <c r="BT102" s="3"/>
      <c r="BU102" s="3">
        <f t="shared" si="201"/>
        <v>0.50674069950708178</v>
      </c>
      <c r="BV102" s="3">
        <f t="shared" si="201"/>
        <v>6.0808883940849823</v>
      </c>
      <c r="BW102" s="3">
        <f t="shared" si="201"/>
        <v>6.5876290935920636</v>
      </c>
      <c r="BX102" s="18"/>
      <c r="BY102" s="18">
        <f t="shared" si="194"/>
        <v>18.444485695568915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5.0566650906620492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1.8479575493548932</v>
      </c>
      <c r="N103" s="3">
        <f t="shared" si="195"/>
        <v>0</v>
      </c>
      <c r="O103" s="3">
        <f t="shared" si="195"/>
        <v>1.8479575493548932</v>
      </c>
      <c r="P103" s="18"/>
      <c r="Q103" s="18">
        <f t="shared" si="182"/>
        <v>29.479032750834147</v>
      </c>
      <c r="R103" s="39"/>
      <c r="S103" s="31"/>
      <c r="T103" s="31"/>
      <c r="U103" s="31"/>
      <c r="V103" s="3"/>
      <c r="W103" s="3">
        <f t="shared" si="196"/>
        <v>1.612794320121042</v>
      </c>
      <c r="X103" s="3">
        <f t="shared" si="196"/>
        <v>3.2255886402420839</v>
      </c>
      <c r="Y103" s="3">
        <f t="shared" si="196"/>
        <v>4.8383829603631252</v>
      </c>
      <c r="Z103" s="18"/>
      <c r="AA103" s="18">
        <f t="shared" si="184"/>
        <v>29.152438667375741</v>
      </c>
      <c r="AB103" s="39"/>
      <c r="AC103" s="35"/>
      <c r="AD103" s="31"/>
      <c r="AE103" s="31"/>
      <c r="AF103" s="3"/>
      <c r="AG103" s="3">
        <f t="shared" si="197"/>
        <v>1.395264529060493</v>
      </c>
      <c r="AH103" s="3">
        <f t="shared" si="197"/>
        <v>5.5810581162419721</v>
      </c>
      <c r="AI103" s="3">
        <f t="shared" si="197"/>
        <v>6.9763226453024645</v>
      </c>
      <c r="AJ103" s="18"/>
      <c r="AK103" s="18">
        <f t="shared" si="186"/>
        <v>28.182297570755757</v>
      </c>
      <c r="AL103" s="39"/>
      <c r="AM103" s="35"/>
      <c r="AN103" s="31"/>
      <c r="AO103" s="31"/>
      <c r="AP103" s="3"/>
      <c r="AQ103" s="3">
        <f t="shared" si="198"/>
        <v>1.1675869485213262</v>
      </c>
      <c r="AR103" s="3">
        <f t="shared" si="198"/>
        <v>7.0055216911279565</v>
      </c>
      <c r="AS103" s="3">
        <f t="shared" si="198"/>
        <v>8.173108639649282</v>
      </c>
      <c r="AT103" s="18"/>
      <c r="AU103" s="18">
        <f t="shared" si="188"/>
        <v>26.877126381141537</v>
      </c>
      <c r="AV103" s="39"/>
      <c r="AW103" s="35"/>
      <c r="AX103" s="31"/>
      <c r="AY103" s="31"/>
      <c r="AZ103" s="3"/>
      <c r="BA103" s="3">
        <f t="shared" si="199"/>
        <v>0.97959575352377548</v>
      </c>
      <c r="BB103" s="3">
        <f t="shared" si="199"/>
        <v>7.8367660281902038</v>
      </c>
      <c r="BC103" s="3">
        <f t="shared" si="199"/>
        <v>8.8163617817139794</v>
      </c>
      <c r="BD103" s="18"/>
      <c r="BE103" s="18">
        <f t="shared" si="190"/>
        <v>25.77923999726476</v>
      </c>
      <c r="BF103" s="39"/>
      <c r="BG103" s="35"/>
      <c r="BH103" s="31"/>
      <c r="BI103" s="31"/>
      <c r="BJ103" s="3"/>
      <c r="BK103" s="3">
        <f t="shared" si="200"/>
        <v>0.83810963216713741</v>
      </c>
      <c r="BL103" s="3">
        <f t="shared" si="200"/>
        <v>8.3810963216713734</v>
      </c>
      <c r="BM103" s="3">
        <f t="shared" si="200"/>
        <v>9.2192059538385109</v>
      </c>
      <c r="BN103" s="18"/>
      <c r="BO103" s="18">
        <f t="shared" si="192"/>
        <v>24.876586976931385</v>
      </c>
      <c r="BP103" s="39"/>
      <c r="BQ103" s="35"/>
      <c r="BR103" s="31"/>
      <c r="BS103" s="31"/>
      <c r="BT103" s="3"/>
      <c r="BU103" s="3">
        <f t="shared" si="201"/>
        <v>0.70885038620746565</v>
      </c>
      <c r="BV103" s="3">
        <f t="shared" si="201"/>
        <v>8.5062046344895883</v>
      </c>
      <c r="BW103" s="3">
        <f t="shared" si="201"/>
        <v>9.2150550206970525</v>
      </c>
      <c r="BX103" s="18"/>
      <c r="BY103" s="18">
        <f t="shared" si="194"/>
        <v>23.987190543011444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5.3753959504579552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1.8895615595247104</v>
      </c>
      <c r="N104" s="3">
        <f t="shared" si="195"/>
        <v>0</v>
      </c>
      <c r="O104" s="3">
        <f t="shared" si="195"/>
        <v>1.8895615595247104</v>
      </c>
      <c r="P104" s="18"/>
      <c r="Q104" s="18">
        <f t="shared" si="182"/>
        <v>37.394026838937201</v>
      </c>
      <c r="R104" s="39"/>
      <c r="S104" s="31"/>
      <c r="T104" s="31"/>
      <c r="U104" s="31"/>
      <c r="V104" s="3"/>
      <c r="W104" s="3">
        <f t="shared" si="196"/>
        <v>1.5767078079845058</v>
      </c>
      <c r="X104" s="3">
        <f t="shared" si="196"/>
        <v>3.1534156159690117</v>
      </c>
      <c r="Y104" s="3">
        <f t="shared" si="196"/>
        <v>4.7301234239535175</v>
      </c>
      <c r="Z104" s="18"/>
      <c r="AA104" s="18">
        <f t="shared" si="184"/>
        <v>34.225016976357509</v>
      </c>
      <c r="AB104" s="39"/>
      <c r="AC104" s="35"/>
      <c r="AD104" s="31"/>
      <c r="AE104" s="31"/>
      <c r="AF104" s="3"/>
      <c r="AG104" s="3">
        <f t="shared" si="197"/>
        <v>1.4240182447223044</v>
      </c>
      <c r="AH104" s="3">
        <f t="shared" si="197"/>
        <v>5.6960729788892177</v>
      </c>
      <c r="AI104" s="3">
        <f t="shared" si="197"/>
        <v>7.1200912236115226</v>
      </c>
      <c r="AJ104" s="18"/>
      <c r="AK104" s="18">
        <f t="shared" si="186"/>
        <v>33.68647350039604</v>
      </c>
      <c r="AL104" s="39"/>
      <c r="AM104" s="35"/>
      <c r="AN104" s="31"/>
      <c r="AO104" s="31"/>
      <c r="AP104" s="3"/>
      <c r="AQ104" s="3">
        <f t="shared" si="198"/>
        <v>1.2680025449409276</v>
      </c>
      <c r="AR104" s="3">
        <f t="shared" si="198"/>
        <v>7.6080152696455636</v>
      </c>
      <c r="AS104" s="3">
        <f t="shared" si="198"/>
        <v>8.8760178145864916</v>
      </c>
      <c r="AT104" s="18"/>
      <c r="AU104" s="18">
        <f t="shared" si="188"/>
        <v>32.883001379001925</v>
      </c>
      <c r="AV104" s="39"/>
      <c r="AW104" s="35"/>
      <c r="AX104" s="31"/>
      <c r="AY104" s="31"/>
      <c r="AZ104" s="3"/>
      <c r="BA104" s="3">
        <f t="shared" si="199"/>
        <v>1.1370928024142355</v>
      </c>
      <c r="BB104" s="3">
        <f t="shared" si="199"/>
        <v>9.0967424193138839</v>
      </c>
      <c r="BC104" s="3">
        <f t="shared" si="199"/>
        <v>10.233835221728119</v>
      </c>
      <c r="BD104" s="18"/>
      <c r="BE104" s="18">
        <f t="shared" si="190"/>
        <v>32.07084307251165</v>
      </c>
      <c r="BF104" s="39"/>
      <c r="BG104" s="35"/>
      <c r="BH104" s="31"/>
      <c r="BI104" s="31"/>
      <c r="BJ104" s="3"/>
      <c r="BK104" s="3">
        <f t="shared" si="200"/>
        <v>0.97394980205274684</v>
      </c>
      <c r="BL104" s="3">
        <f t="shared" si="200"/>
        <v>9.739498020527467</v>
      </c>
      <c r="BM104" s="3">
        <f t="shared" si="200"/>
        <v>10.713447822580214</v>
      </c>
      <c r="BN104" s="18"/>
      <c r="BO104" s="18">
        <f t="shared" si="192"/>
        <v>30.833061696309898</v>
      </c>
      <c r="BP104" s="39"/>
      <c r="BQ104" s="35"/>
      <c r="BR104" s="31"/>
      <c r="BS104" s="31"/>
      <c r="BT104" s="3"/>
      <c r="BU104" s="3">
        <f t="shared" si="201"/>
        <v>0.86783021933361182</v>
      </c>
      <c r="BV104" s="3">
        <f t="shared" si="201"/>
        <v>10.41396263200334</v>
      </c>
      <c r="BW104" s="3">
        <f t="shared" si="201"/>
        <v>11.281792851336952</v>
      </c>
      <c r="BX104" s="18"/>
      <c r="BY104" s="18">
        <f t="shared" si="194"/>
        <v>29.932593841342069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5.6941268102538602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2.304142007788311</v>
      </c>
      <c r="N105" s="3">
        <f t="shared" si="195"/>
        <v>0</v>
      </c>
      <c r="O105" s="3">
        <f t="shared" si="195"/>
        <v>2.304142007788311</v>
      </c>
      <c r="P105" s="18"/>
      <c r="Q105" s="18">
        <f t="shared" si="182"/>
        <v>48.092636782293013</v>
      </c>
      <c r="R105" s="39"/>
      <c r="S105" s="31"/>
      <c r="T105" s="31"/>
      <c r="U105" s="31"/>
      <c r="V105" s="3"/>
      <c r="W105" s="3">
        <f t="shared" si="196"/>
        <v>1.720500958725776</v>
      </c>
      <c r="X105" s="3">
        <f t="shared" si="196"/>
        <v>3.441001917451552</v>
      </c>
      <c r="Y105" s="3">
        <f t="shared" si="196"/>
        <v>5.1615028761773276</v>
      </c>
      <c r="Z105" s="18"/>
      <c r="AA105" s="18">
        <f t="shared" si="184"/>
        <v>43.205593399521007</v>
      </c>
      <c r="AB105" s="39"/>
      <c r="AC105" s="35"/>
      <c r="AD105" s="31"/>
      <c r="AE105" s="31"/>
      <c r="AF105" s="3"/>
      <c r="AG105" s="3">
        <f t="shared" si="197"/>
        <v>1.4306617493557545</v>
      </c>
      <c r="AH105" s="3">
        <f t="shared" si="197"/>
        <v>5.7226469974230181</v>
      </c>
      <c r="AI105" s="3">
        <f t="shared" si="197"/>
        <v>7.1533087467787739</v>
      </c>
      <c r="AJ105" s="18"/>
      <c r="AK105" s="18">
        <f t="shared" si="186"/>
        <v>39.862098578138607</v>
      </c>
      <c r="AL105" s="39"/>
      <c r="AM105" s="35"/>
      <c r="AN105" s="31"/>
      <c r="AO105" s="31"/>
      <c r="AP105" s="3"/>
      <c r="AQ105" s="3">
        <f t="shared" si="198"/>
        <v>1.2786737848477681</v>
      </c>
      <c r="AR105" s="3">
        <f t="shared" si="198"/>
        <v>7.6720427090866075</v>
      </c>
      <c r="AS105" s="3">
        <f t="shared" si="198"/>
        <v>8.950716493934376</v>
      </c>
      <c r="AT105" s="18"/>
      <c r="AU105" s="18">
        <f t="shared" si="188"/>
        <v>38.805533565102685</v>
      </c>
      <c r="AV105" s="39"/>
      <c r="AW105" s="35"/>
      <c r="AX105" s="31"/>
      <c r="AY105" s="31"/>
      <c r="AZ105" s="3"/>
      <c r="BA105" s="3">
        <f t="shared" si="199"/>
        <v>1.1691688832511982</v>
      </c>
      <c r="BB105" s="3">
        <f t="shared" si="199"/>
        <v>9.3533510660095853</v>
      </c>
      <c r="BC105" s="3">
        <f t="shared" si="199"/>
        <v>10.522519949260783</v>
      </c>
      <c r="BD105" s="18"/>
      <c r="BE105" s="18">
        <f t="shared" si="190"/>
        <v>38.075918637533903</v>
      </c>
      <c r="BF105" s="39"/>
      <c r="BG105" s="35"/>
      <c r="BH105" s="31"/>
      <c r="BI105" s="31"/>
      <c r="BJ105" s="3"/>
      <c r="BK105" s="3">
        <f t="shared" si="200"/>
        <v>1.0578549176890844</v>
      </c>
      <c r="BL105" s="3">
        <f t="shared" si="200"/>
        <v>10.578549176890842</v>
      </c>
      <c r="BM105" s="3">
        <f t="shared" si="200"/>
        <v>11.636404094579927</v>
      </c>
      <c r="BN105" s="18"/>
      <c r="BO105" s="18">
        <f t="shared" si="192"/>
        <v>37.129484179602706</v>
      </c>
      <c r="BP105" s="39"/>
      <c r="BQ105" s="35"/>
      <c r="BR105" s="31"/>
      <c r="BS105" s="31"/>
      <c r="BT105" s="3"/>
      <c r="BU105" s="3">
        <f t="shared" si="201"/>
        <v>0.94623369711487282</v>
      </c>
      <c r="BV105" s="3">
        <f t="shared" si="201"/>
        <v>11.35480436537847</v>
      </c>
      <c r="BW105" s="3">
        <f t="shared" si="201"/>
        <v>12.301038062493344</v>
      </c>
      <c r="BX105" s="18"/>
      <c r="BY105" s="18">
        <f t="shared" si="194"/>
        <v>35.931814392838859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6.0128576700497671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2.9548246926356168</v>
      </c>
      <c r="N106" s="3">
        <f t="shared" si="195"/>
        <v>0</v>
      </c>
      <c r="O106" s="3">
        <f t="shared" si="195"/>
        <v>2.9548246926356168</v>
      </c>
      <c r="P106" s="18"/>
      <c r="Q106" s="18">
        <f t="shared" si="182"/>
        <v>64.302480136876341</v>
      </c>
      <c r="R106" s="39"/>
      <c r="S106" s="31"/>
      <c r="T106" s="31"/>
      <c r="U106" s="31"/>
      <c r="V106" s="3"/>
      <c r="W106" s="3">
        <f t="shared" si="196"/>
        <v>2.4454924945203946</v>
      </c>
      <c r="X106" s="3">
        <f t="shared" si="196"/>
        <v>4.8909849890407893</v>
      </c>
      <c r="Y106" s="3">
        <f t="shared" si="196"/>
        <v>7.3364774835611835</v>
      </c>
      <c r="Z106" s="18"/>
      <c r="AA106" s="18">
        <f t="shared" si="184"/>
        <v>60.91867229605127</v>
      </c>
      <c r="AB106" s="39"/>
      <c r="AC106" s="35"/>
      <c r="AD106" s="31"/>
      <c r="AE106" s="31"/>
      <c r="AF106" s="3"/>
      <c r="AG106" s="3">
        <f t="shared" si="197"/>
        <v>1.7855170736027928</v>
      </c>
      <c r="AH106" s="3">
        <f t="shared" si="197"/>
        <v>7.1420682944111711</v>
      </c>
      <c r="AI106" s="3">
        <f t="shared" si="197"/>
        <v>8.9275853680139647</v>
      </c>
      <c r="AJ106" s="18"/>
      <c r="AK106" s="18">
        <f t="shared" si="186"/>
        <v>52.819822032711272</v>
      </c>
      <c r="AL106" s="39"/>
      <c r="AM106" s="35"/>
      <c r="AN106" s="31"/>
      <c r="AO106" s="31"/>
      <c r="AP106" s="3"/>
      <c r="AQ106" s="3">
        <f t="shared" si="198"/>
        <v>1.434655678705778</v>
      </c>
      <c r="AR106" s="3">
        <f t="shared" si="198"/>
        <v>8.6079340722346682</v>
      </c>
      <c r="AS106" s="3">
        <f t="shared" si="198"/>
        <v>10.042589750940444</v>
      </c>
      <c r="AT106" s="18"/>
      <c r="AU106" s="18">
        <f t="shared" si="188"/>
        <v>47.614431408112708</v>
      </c>
      <c r="AV106" s="39"/>
      <c r="AW106" s="35"/>
      <c r="AX106" s="31"/>
      <c r="AY106" s="31"/>
      <c r="AZ106" s="3"/>
      <c r="BA106" s="3">
        <f t="shared" si="199"/>
        <v>1.2941012340703293</v>
      </c>
      <c r="BB106" s="3">
        <f t="shared" si="199"/>
        <v>10.352809872562634</v>
      </c>
      <c r="BC106" s="3">
        <f t="shared" si="199"/>
        <v>11.646911106632965</v>
      </c>
      <c r="BD106" s="18"/>
      <c r="BE106" s="18">
        <f t="shared" si="190"/>
        <v>46.062337512261216</v>
      </c>
      <c r="BF106" s="39"/>
      <c r="BG106" s="35"/>
      <c r="BH106" s="31"/>
      <c r="BI106" s="31"/>
      <c r="BJ106" s="3"/>
      <c r="BK106" s="3">
        <f t="shared" si="200"/>
        <v>1.1272921386438262</v>
      </c>
      <c r="BL106" s="3">
        <f t="shared" si="200"/>
        <v>11.272921386438261</v>
      </c>
      <c r="BM106" s="3">
        <f t="shared" si="200"/>
        <v>12.400213525082087</v>
      </c>
      <c r="BN106" s="18"/>
      <c r="BO106" s="18">
        <f t="shared" si="192"/>
        <v>44.386643449768798</v>
      </c>
      <c r="BP106" s="39"/>
      <c r="BQ106" s="35"/>
      <c r="BR106" s="31"/>
      <c r="BS106" s="31"/>
      <c r="BT106" s="3"/>
      <c r="BU106" s="3">
        <f t="shared" si="201"/>
        <v>1.0055927898656796</v>
      </c>
      <c r="BV106" s="3">
        <f t="shared" si="201"/>
        <v>12.067113478388153</v>
      </c>
      <c r="BW106" s="3">
        <f t="shared" si="201"/>
        <v>13.072706268253832</v>
      </c>
      <c r="BX106" s="18"/>
      <c r="BY106" s="18">
        <f t="shared" si="194"/>
        <v>42.844680715117377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6.3315885298456731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3.525480774097244</v>
      </c>
      <c r="N107" s="3">
        <f t="shared" si="195"/>
        <v>0</v>
      </c>
      <c r="O107" s="3">
        <f t="shared" si="195"/>
        <v>3.525480774097244</v>
      </c>
      <c r="P107" s="18"/>
      <c r="Q107" s="18">
        <f t="shared" si="182"/>
        <v>77.104937078936217</v>
      </c>
      <c r="R107" s="39"/>
      <c r="S107" s="31"/>
      <c r="T107" s="31"/>
      <c r="U107" s="31"/>
      <c r="V107" s="3"/>
      <c r="W107" s="3">
        <f t="shared" si="196"/>
        <v>3.3408415627605059</v>
      </c>
      <c r="X107" s="3">
        <f t="shared" si="196"/>
        <v>6.6816831255210118</v>
      </c>
      <c r="Y107" s="3">
        <f t="shared" si="196"/>
        <v>10.022524688281518</v>
      </c>
      <c r="Z107" s="18"/>
      <c r="AA107" s="18">
        <f t="shared" si="184"/>
        <v>74.313251467781441</v>
      </c>
      <c r="AB107" s="39"/>
      <c r="AC107" s="35"/>
      <c r="AD107" s="31"/>
      <c r="AE107" s="31"/>
      <c r="AF107" s="3"/>
      <c r="AG107" s="3">
        <f t="shared" si="197"/>
        <v>2.5809231323642972</v>
      </c>
      <c r="AH107" s="3">
        <f t="shared" si="197"/>
        <v>10.323692529457189</v>
      </c>
      <c r="AI107" s="3">
        <f t="shared" si="197"/>
        <v>12.904615661821486</v>
      </c>
      <c r="AJ107" s="18"/>
      <c r="AK107" s="18">
        <f t="shared" si="186"/>
        <v>68.377370791182045</v>
      </c>
      <c r="AL107" s="39"/>
      <c r="AM107" s="35"/>
      <c r="AN107" s="31"/>
      <c r="AO107" s="31"/>
      <c r="AP107" s="3"/>
      <c r="AQ107" s="3">
        <f t="shared" si="198"/>
        <v>1.7585996750042097</v>
      </c>
      <c r="AR107" s="3">
        <f t="shared" si="198"/>
        <v>10.551598050025255</v>
      </c>
      <c r="AS107" s="3">
        <f t="shared" si="198"/>
        <v>12.310197725029468</v>
      </c>
      <c r="AT107" s="18"/>
      <c r="AU107" s="18">
        <f t="shared" si="188"/>
        <v>60.316970047788615</v>
      </c>
      <c r="AV107" s="39"/>
      <c r="AW107" s="35"/>
      <c r="AX107" s="31"/>
      <c r="AY107" s="31"/>
      <c r="AZ107" s="3"/>
      <c r="BA107" s="3">
        <f t="shared" si="199"/>
        <v>1.5168781740671531</v>
      </c>
      <c r="BB107" s="3">
        <f t="shared" si="199"/>
        <v>12.135025392537225</v>
      </c>
      <c r="BC107" s="3">
        <f t="shared" si="199"/>
        <v>13.651903566604378</v>
      </c>
      <c r="BD107" s="18"/>
      <c r="BE107" s="18">
        <f t="shared" si="190"/>
        <v>56.862850562800517</v>
      </c>
      <c r="BF107" s="39"/>
      <c r="BG107" s="35"/>
      <c r="BH107" s="31"/>
      <c r="BI107" s="31"/>
      <c r="BJ107" s="3"/>
      <c r="BK107" s="3">
        <f t="shared" si="200"/>
        <v>1.3074684699167818</v>
      </c>
      <c r="BL107" s="3">
        <f t="shared" si="200"/>
        <v>13.074684699167818</v>
      </c>
      <c r="BM107" s="3">
        <f t="shared" si="200"/>
        <v>14.382153169084598</v>
      </c>
      <c r="BN107" s="18"/>
      <c r="BO107" s="18">
        <f t="shared" si="192"/>
        <v>53.73521634420171</v>
      </c>
      <c r="BP107" s="39"/>
      <c r="BQ107" s="35"/>
      <c r="BR107" s="31"/>
      <c r="BS107" s="31"/>
      <c r="BT107" s="3"/>
      <c r="BU107" s="3">
        <f t="shared" si="201"/>
        <v>1.1599409178811155</v>
      </c>
      <c r="BV107" s="3">
        <f t="shared" si="201"/>
        <v>13.919291014573385</v>
      </c>
      <c r="BW107" s="3">
        <f t="shared" si="201"/>
        <v>15.079231932454499</v>
      </c>
      <c r="BX107" s="18"/>
      <c r="BY107" s="18">
        <f t="shared" si="194"/>
        <v>51.66511048847255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6.6503193896415782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5.0364209844196886</v>
      </c>
      <c r="N108" s="3">
        <f t="shared" si="195"/>
        <v>0</v>
      </c>
      <c r="O108" s="3">
        <f t="shared" si="195"/>
        <v>5.0364209844196886</v>
      </c>
      <c r="P108" s="18"/>
      <c r="Q108" s="18">
        <f t="shared" si="182"/>
        <v>99.129378103723795</v>
      </c>
      <c r="R108" s="39"/>
      <c r="S108" s="31"/>
      <c r="T108" s="31"/>
      <c r="U108" s="31"/>
      <c r="V108" s="3"/>
      <c r="W108" s="3">
        <f t="shared" si="196"/>
        <v>4.5329769026403497</v>
      </c>
      <c r="X108" s="3">
        <f t="shared" si="196"/>
        <v>9.0659538052806994</v>
      </c>
      <c r="Y108" s="3">
        <f t="shared" si="196"/>
        <v>13.598930707921049</v>
      </c>
      <c r="Z108" s="18"/>
      <c r="AA108" s="18">
        <f t="shared" si="184"/>
        <v>96.44279650688614</v>
      </c>
      <c r="AB108" s="39"/>
      <c r="AC108" s="35"/>
      <c r="AD108" s="31"/>
      <c r="AE108" s="31"/>
      <c r="AF108" s="3"/>
      <c r="AG108" s="3">
        <f t="shared" si="197"/>
        <v>2.4556836339277917</v>
      </c>
      <c r="AH108" s="3">
        <f t="shared" si="197"/>
        <v>9.8227345357111666</v>
      </c>
      <c r="AI108" s="3">
        <f t="shared" si="197"/>
        <v>12.278418169638957</v>
      </c>
      <c r="AJ108" s="18"/>
      <c r="AK108" s="18">
        <f t="shared" si="186"/>
        <v>81.074453209057737</v>
      </c>
      <c r="AL108" s="39"/>
      <c r="AM108" s="35"/>
      <c r="AN108" s="31"/>
      <c r="AO108" s="31"/>
      <c r="AP108" s="3"/>
      <c r="AQ108" s="3">
        <f t="shared" si="198"/>
        <v>2.5330343999823395</v>
      </c>
      <c r="AR108" s="3">
        <f t="shared" si="198"/>
        <v>15.198206399894037</v>
      </c>
      <c r="AS108" s="3">
        <f t="shared" si="198"/>
        <v>17.731240799876375</v>
      </c>
      <c r="AT108" s="18"/>
      <c r="AU108" s="18">
        <f t="shared" si="188"/>
        <v>80.276702959384508</v>
      </c>
      <c r="AV108" s="39"/>
      <c r="AW108" s="35"/>
      <c r="AX108" s="31"/>
      <c r="AY108" s="31"/>
      <c r="AZ108" s="3"/>
      <c r="BA108" s="3">
        <f t="shared" si="199"/>
        <v>1.7449523619280478</v>
      </c>
      <c r="BB108" s="3">
        <f t="shared" si="199"/>
        <v>13.959618895424383</v>
      </c>
      <c r="BC108" s="3">
        <f t="shared" si="199"/>
        <v>15.704571257352431</v>
      </c>
      <c r="BD108" s="18"/>
      <c r="BE108" s="18">
        <f t="shared" si="190"/>
        <v>69.933363811559573</v>
      </c>
      <c r="BF108" s="39"/>
      <c r="BG108" s="35"/>
      <c r="BH108" s="31"/>
      <c r="BI108" s="31"/>
      <c r="BJ108" s="3"/>
      <c r="BK108" s="3">
        <f t="shared" si="200"/>
        <v>1.5212617215088289</v>
      </c>
      <c r="BL108" s="3">
        <f t="shared" si="200"/>
        <v>15.212617215088288</v>
      </c>
      <c r="BM108" s="3">
        <f t="shared" si="200"/>
        <v>16.733878936597115</v>
      </c>
      <c r="BN108" s="18"/>
      <c r="BO108" s="18">
        <f t="shared" si="192"/>
        <v>65.845921810656577</v>
      </c>
      <c r="BP108" s="39"/>
      <c r="BQ108" s="35"/>
      <c r="BR108" s="31"/>
      <c r="BS108" s="31"/>
      <c r="BT108" s="3"/>
      <c r="BU108" s="3">
        <f t="shared" si="201"/>
        <v>1.3888039992558598</v>
      </c>
      <c r="BV108" s="3">
        <f t="shared" si="201"/>
        <v>16.665647991070315</v>
      </c>
      <c r="BW108" s="3">
        <f t="shared" si="201"/>
        <v>18.054451990326175</v>
      </c>
      <c r="BX108" s="18"/>
      <c r="BY108" s="18">
        <f t="shared" si="194"/>
        <v>62.057293477156961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6.9690502494374851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4.7503430653688516</v>
      </c>
      <c r="N109" s="3">
        <f t="shared" si="195"/>
        <v>0</v>
      </c>
      <c r="O109" s="3">
        <f t="shared" si="195"/>
        <v>4.7503430653688516</v>
      </c>
      <c r="P109" s="18"/>
      <c r="Q109" s="18">
        <f t="shared" si="182"/>
        <v>118.15862917918595</v>
      </c>
      <c r="R109" s="39"/>
      <c r="S109" s="31"/>
      <c r="T109" s="31"/>
      <c r="U109" s="31"/>
      <c r="V109" s="3"/>
      <c r="W109" s="3">
        <f t="shared" si="196"/>
        <v>3.9900456507162407</v>
      </c>
      <c r="X109" s="3">
        <f t="shared" si="196"/>
        <v>7.9800913014324815</v>
      </c>
      <c r="Y109" s="3">
        <f t="shared" si="196"/>
        <v>11.970136952148721</v>
      </c>
      <c r="Z109" s="18"/>
      <c r="AA109" s="18">
        <f t="shared" si="184"/>
        <v>105.98438477264783</v>
      </c>
      <c r="AB109" s="39"/>
      <c r="AC109" s="35"/>
      <c r="AD109" s="31"/>
      <c r="AE109" s="31"/>
      <c r="AF109" s="3"/>
      <c r="AG109" s="3">
        <f t="shared" si="197"/>
        <v>3.0615537324627944</v>
      </c>
      <c r="AH109" s="3">
        <f t="shared" si="197"/>
        <v>12.246214929851178</v>
      </c>
      <c r="AI109" s="3">
        <f t="shared" si="197"/>
        <v>15.307768662313972</v>
      </c>
      <c r="AJ109" s="18"/>
      <c r="AK109" s="18">
        <f t="shared" si="186"/>
        <v>98.403480572359911</v>
      </c>
      <c r="AL109" s="39"/>
      <c r="AM109" s="35"/>
      <c r="AN109" s="31"/>
      <c r="AO109" s="31"/>
      <c r="AP109" s="3"/>
      <c r="AQ109" s="3">
        <f t="shared" si="198"/>
        <v>1.9180016613391864</v>
      </c>
      <c r="AR109" s="3">
        <f t="shared" si="198"/>
        <v>11.508009968035118</v>
      </c>
      <c r="AS109" s="3">
        <f t="shared" si="198"/>
        <v>13.426011629374305</v>
      </c>
      <c r="AT109" s="18"/>
      <c r="AU109" s="18">
        <f t="shared" si="188"/>
        <v>84.459412089100397</v>
      </c>
      <c r="AV109" s="39"/>
      <c r="AW109" s="35"/>
      <c r="AX109" s="31"/>
      <c r="AY109" s="31"/>
      <c r="AZ109" s="3"/>
      <c r="BA109" s="3">
        <f t="shared" si="199"/>
        <v>1.9970247115428448</v>
      </c>
      <c r="BB109" s="3">
        <f t="shared" si="199"/>
        <v>15.976197692342758</v>
      </c>
      <c r="BC109" s="3">
        <f t="shared" si="199"/>
        <v>17.973222403885604</v>
      </c>
      <c r="BD109" s="18"/>
      <c r="BE109" s="18">
        <f t="shared" si="190"/>
        <v>83.027148041272369</v>
      </c>
      <c r="BF109" s="39"/>
      <c r="BG109" s="35"/>
      <c r="BH109" s="31"/>
      <c r="BI109" s="31"/>
      <c r="BJ109" s="3"/>
      <c r="BK109" s="3">
        <f t="shared" si="200"/>
        <v>1.7715579378736754</v>
      </c>
      <c r="BL109" s="3">
        <f t="shared" si="200"/>
        <v>17.715579378736756</v>
      </c>
      <c r="BM109" s="3">
        <f t="shared" si="200"/>
        <v>19.487137316610429</v>
      </c>
      <c r="BN109" s="18"/>
      <c r="BO109" s="18">
        <f t="shared" si="192"/>
        <v>79.459106988203033</v>
      </c>
      <c r="BP109" s="39"/>
      <c r="BQ109" s="35"/>
      <c r="BR109" s="31"/>
      <c r="BS109" s="31"/>
      <c r="BT109" s="3"/>
      <c r="BU109" s="3">
        <f t="shared" si="201"/>
        <v>1.4070881403711426</v>
      </c>
      <c r="BV109" s="3">
        <f t="shared" si="201"/>
        <v>16.885057684453709</v>
      </c>
      <c r="BW109" s="3">
        <f t="shared" si="201"/>
        <v>18.29214582482485</v>
      </c>
      <c r="BX109" s="18"/>
      <c r="BY109" s="18">
        <f t="shared" si="194"/>
        <v>72.543858545826367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7.2877811092333911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4.7229148585293048</v>
      </c>
      <c r="N110" s="3">
        <f t="shared" si="195"/>
        <v>0</v>
      </c>
      <c r="O110" s="3">
        <f t="shared" si="195"/>
        <v>4.7229148585293048</v>
      </c>
      <c r="P110" s="18"/>
      <c r="Q110" s="18">
        <f t="shared" si="182"/>
        <v>136.86955082616825</v>
      </c>
      <c r="R110" s="39"/>
      <c r="S110" s="31"/>
      <c r="T110" s="31"/>
      <c r="U110" s="31"/>
      <c r="V110" s="3"/>
      <c r="W110" s="3">
        <f t="shared" si="196"/>
        <v>3.9470542187757385</v>
      </c>
      <c r="X110" s="3">
        <f t="shared" si="196"/>
        <v>7.894108437551477</v>
      </c>
      <c r="Y110" s="3">
        <f t="shared" si="196"/>
        <v>11.841162656327215</v>
      </c>
      <c r="Z110" s="18"/>
      <c r="AA110" s="18">
        <f t="shared" si="184"/>
        <v>131.24512071024236</v>
      </c>
      <c r="AB110" s="39"/>
      <c r="AC110" s="35"/>
      <c r="AD110" s="31"/>
      <c r="AE110" s="31"/>
      <c r="AF110" s="3"/>
      <c r="AG110" s="3">
        <f t="shared" si="197"/>
        <v>3.0407228793888708</v>
      </c>
      <c r="AH110" s="3">
        <f t="shared" si="197"/>
        <v>12.162891517555483</v>
      </c>
      <c r="AI110" s="3">
        <f t="shared" si="197"/>
        <v>15.203614396944355</v>
      </c>
      <c r="AJ110" s="18"/>
      <c r="AK110" s="18">
        <f t="shared" si="186"/>
        <v>114.08321303772189</v>
      </c>
      <c r="AL110" s="39"/>
      <c r="AM110" s="35"/>
      <c r="AN110" s="31"/>
      <c r="AO110" s="31"/>
      <c r="AP110" s="3"/>
      <c r="AQ110" s="3">
        <f t="shared" si="198"/>
        <v>2.7601896649748907</v>
      </c>
      <c r="AR110" s="3">
        <f t="shared" si="198"/>
        <v>16.561137989849342</v>
      </c>
      <c r="AS110" s="3">
        <f t="shared" si="198"/>
        <v>19.321327654824231</v>
      </c>
      <c r="AT110" s="18"/>
      <c r="AU110" s="18">
        <f t="shared" si="188"/>
        <v>114.58829335602182</v>
      </c>
      <c r="AV110" s="39"/>
      <c r="AW110" s="35"/>
      <c r="AX110" s="31"/>
      <c r="AY110" s="31"/>
      <c r="AZ110" s="3"/>
      <c r="BA110" s="3">
        <f t="shared" si="199"/>
        <v>2.0277672983363466</v>
      </c>
      <c r="BB110" s="3">
        <f t="shared" si="199"/>
        <v>16.222138386690773</v>
      </c>
      <c r="BC110" s="3">
        <f t="shared" si="199"/>
        <v>18.24990568502712</v>
      </c>
      <c r="BD110" s="18"/>
      <c r="BE110" s="18">
        <f t="shared" si="190"/>
        <v>98.277806791492694</v>
      </c>
      <c r="BF110" s="39"/>
      <c r="BG110" s="35"/>
      <c r="BH110" s="31"/>
      <c r="BI110" s="31"/>
      <c r="BJ110" s="3"/>
      <c r="BK110" s="3">
        <f t="shared" si="200"/>
        <v>1.8973681260289725</v>
      </c>
      <c r="BL110" s="3">
        <f t="shared" si="200"/>
        <v>18.973681260289723</v>
      </c>
      <c r="BM110" s="3">
        <f t="shared" si="200"/>
        <v>20.871049386318695</v>
      </c>
      <c r="BN110" s="18"/>
      <c r="BO110" s="18">
        <f t="shared" si="192"/>
        <v>92.256527854045416</v>
      </c>
      <c r="BP110" s="39"/>
      <c r="BQ110" s="35"/>
      <c r="BR110" s="31"/>
      <c r="BS110" s="31"/>
      <c r="BT110" s="3"/>
      <c r="BU110" s="3">
        <f t="shared" si="201"/>
        <v>1.5959088536440222</v>
      </c>
      <c r="BV110" s="3">
        <f t="shared" si="201"/>
        <v>19.150906243728265</v>
      </c>
      <c r="BW110" s="3">
        <f t="shared" si="201"/>
        <v>20.746815097372284</v>
      </c>
      <c r="BX110" s="18"/>
      <c r="BY110" s="18">
        <f t="shared" si="194"/>
        <v>85.874477260669593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7.606511969029297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6.1077653480500409</v>
      </c>
      <c r="N111" s="3">
        <f t="shared" si="195"/>
        <v>0</v>
      </c>
      <c r="O111" s="3">
        <f t="shared" si="195"/>
        <v>6.1077653480500409</v>
      </c>
      <c r="P111" s="18"/>
      <c r="Q111" s="18">
        <f t="shared" si="182"/>
        <v>169.02581055122431</v>
      </c>
      <c r="R111" s="39"/>
      <c r="S111" s="31"/>
      <c r="T111" s="31"/>
      <c r="U111" s="31"/>
      <c r="V111" s="3"/>
      <c r="W111" s="3">
        <f t="shared" si="196"/>
        <v>3.8696953185247289</v>
      </c>
      <c r="X111" s="3">
        <f t="shared" si="196"/>
        <v>7.7393906370494578</v>
      </c>
      <c r="Y111" s="3">
        <f t="shared" si="196"/>
        <v>11.609085955574187</v>
      </c>
      <c r="Z111" s="18"/>
      <c r="AA111" s="18">
        <f t="shared" si="184"/>
        <v>145.83270454815133</v>
      </c>
      <c r="AB111" s="39"/>
      <c r="AC111" s="35"/>
      <c r="AD111" s="31"/>
      <c r="AE111" s="31"/>
      <c r="AF111" s="3"/>
      <c r="AG111" s="3">
        <f t="shared" si="197"/>
        <v>3.0995146118960957</v>
      </c>
      <c r="AH111" s="3">
        <f t="shared" si="197"/>
        <v>12.398058447584383</v>
      </c>
      <c r="AI111" s="3">
        <f t="shared" si="197"/>
        <v>15.49757305948048</v>
      </c>
      <c r="AJ111" s="18"/>
      <c r="AK111" s="18">
        <f t="shared" si="186"/>
        <v>133.96951697105777</v>
      </c>
      <c r="AL111" s="39"/>
      <c r="AM111" s="35"/>
      <c r="AN111" s="31"/>
      <c r="AO111" s="31"/>
      <c r="AP111" s="3"/>
      <c r="AQ111" s="3">
        <f t="shared" si="198"/>
        <v>2.3698584757447123</v>
      </c>
      <c r="AR111" s="3">
        <f t="shared" si="198"/>
        <v>14.219150854468271</v>
      </c>
      <c r="AS111" s="3">
        <f t="shared" si="198"/>
        <v>16.589009330212981</v>
      </c>
      <c r="AT111" s="18"/>
      <c r="AU111" s="18">
        <f t="shared" si="188"/>
        <v>129.26034015968037</v>
      </c>
      <c r="AV111" s="39"/>
      <c r="AW111" s="35"/>
      <c r="AX111" s="31"/>
      <c r="AY111" s="31"/>
      <c r="AZ111" s="3"/>
      <c r="BA111" s="3">
        <f t="shared" si="199"/>
        <v>1.818263432803785</v>
      </c>
      <c r="BB111" s="3">
        <f t="shared" si="199"/>
        <v>14.54610746243028</v>
      </c>
      <c r="BC111" s="3">
        <f t="shared" si="199"/>
        <v>16.364370895234067</v>
      </c>
      <c r="BD111" s="18"/>
      <c r="BE111" s="18">
        <f t="shared" si="190"/>
        <v>121.72073477700471</v>
      </c>
      <c r="BF111" s="39"/>
      <c r="BG111" s="35"/>
      <c r="BH111" s="31"/>
      <c r="BI111" s="31"/>
      <c r="BJ111" s="3"/>
      <c r="BK111" s="3">
        <f t="shared" si="200"/>
        <v>1.3237470906884476</v>
      </c>
      <c r="BL111" s="3">
        <f t="shared" si="200"/>
        <v>13.237470906884477</v>
      </c>
      <c r="BM111" s="3">
        <f t="shared" si="200"/>
        <v>14.561217997572925</v>
      </c>
      <c r="BN111" s="18"/>
      <c r="BO111" s="18">
        <f t="shared" si="192"/>
        <v>108.45053705504837</v>
      </c>
      <c r="BP111" s="39"/>
      <c r="BQ111" s="35"/>
      <c r="BR111" s="31"/>
      <c r="BS111" s="31"/>
      <c r="BT111" s="3"/>
      <c r="BU111" s="3">
        <f t="shared" si="201"/>
        <v>0.98161807021790637</v>
      </c>
      <c r="BV111" s="3">
        <f t="shared" si="201"/>
        <v>11.779416842614875</v>
      </c>
      <c r="BW111" s="3">
        <f t="shared" si="201"/>
        <v>12.76103491283278</v>
      </c>
      <c r="BX111" s="18"/>
      <c r="BY111" s="18">
        <f t="shared" si="194"/>
        <v>97.120618629068957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7.9252428288252039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5.7483981520689671</v>
      </c>
      <c r="N112" s="3">
        <f t="shared" si="203"/>
        <v>0</v>
      </c>
      <c r="O112" s="3">
        <f t="shared" si="203"/>
        <v>5.7483981520689671</v>
      </c>
      <c r="P112" s="18"/>
      <c r="Q112" s="18">
        <f t="shared" si="182"/>
        <v>186.24902536736693</v>
      </c>
      <c r="R112" s="39"/>
      <c r="S112" s="32"/>
      <c r="T112" s="32"/>
      <c r="U112" s="32"/>
      <c r="V112" s="3"/>
      <c r="W112" s="3">
        <f t="shared" ref="W112:Y120" si="204">W20+W50+W80</f>
        <v>4.5017441442964099</v>
      </c>
      <c r="X112" s="3">
        <f t="shared" si="204"/>
        <v>9.0034882885928198</v>
      </c>
      <c r="Y112" s="3">
        <f t="shared" si="204"/>
        <v>13.505232432889228</v>
      </c>
      <c r="Z112" s="18"/>
      <c r="AA112" s="18">
        <f t="shared" si="184"/>
        <v>178.57042294644691</v>
      </c>
      <c r="AB112" s="39"/>
      <c r="AC112" s="36"/>
      <c r="AD112" s="32"/>
      <c r="AE112" s="32"/>
      <c r="AF112" s="3"/>
      <c r="AG112" s="3">
        <f t="shared" ref="AG112:AI120" si="205">AG20+AG50+AG80</f>
        <v>3.5456731560791033</v>
      </c>
      <c r="AH112" s="3">
        <f t="shared" si="205"/>
        <v>14.182692624316413</v>
      </c>
      <c r="AI112" s="3">
        <f t="shared" si="205"/>
        <v>17.728365780395517</v>
      </c>
      <c r="AJ112" s="18"/>
      <c r="AK112" s="18">
        <f t="shared" si="186"/>
        <v>169.08700098369133</v>
      </c>
      <c r="AL112" s="39"/>
      <c r="AM112" s="35"/>
      <c r="AN112" s="31"/>
      <c r="AO112" s="31"/>
      <c r="AP112" s="3"/>
      <c r="AQ112" s="3">
        <f t="shared" ref="AQ112:AS120" si="206">AQ20+AQ50+AQ80</f>
        <v>2.711679344711015</v>
      </c>
      <c r="AR112" s="3">
        <f t="shared" si="206"/>
        <v>16.270076068266089</v>
      </c>
      <c r="AS112" s="3">
        <f t="shared" si="206"/>
        <v>18.981755412977108</v>
      </c>
      <c r="AT112" s="18"/>
      <c r="AU112" s="18">
        <f t="shared" si="188"/>
        <v>155.84547149166372</v>
      </c>
      <c r="AV112" s="39"/>
      <c r="AW112" s="36"/>
      <c r="AX112" s="32"/>
      <c r="AY112" s="32"/>
      <c r="AZ112" s="3"/>
      <c r="BA112" s="3">
        <f t="shared" ref="BA112:BC120" si="207">BA20+BA50+BA80</f>
        <v>2.1983933207330639</v>
      </c>
      <c r="BB112" s="3">
        <f t="shared" si="207"/>
        <v>17.587146565864511</v>
      </c>
      <c r="BC112" s="3">
        <f t="shared" si="207"/>
        <v>19.785539886597569</v>
      </c>
      <c r="BD112" s="18"/>
      <c r="BE112" s="18">
        <f t="shared" si="190"/>
        <v>146.08367119340645</v>
      </c>
      <c r="BF112" s="39"/>
      <c r="BG112" s="36"/>
      <c r="BH112" s="32"/>
      <c r="BI112" s="32"/>
      <c r="BJ112" s="3"/>
      <c r="BK112" s="3">
        <f t="shared" ref="BK112:BM120" si="208">BK20+BK50+BK80</f>
        <v>1.7365527289521965</v>
      </c>
      <c r="BL112" s="3">
        <f t="shared" si="208"/>
        <v>17.365527289521967</v>
      </c>
      <c r="BM112" s="3">
        <f t="shared" si="208"/>
        <v>19.102080018474162</v>
      </c>
      <c r="BN112" s="18"/>
      <c r="BO112" s="18">
        <f t="shared" si="192"/>
        <v>134.70727654923977</v>
      </c>
      <c r="BP112" s="39"/>
      <c r="BQ112" s="36"/>
      <c r="BR112" s="32"/>
      <c r="BS112" s="32"/>
      <c r="BT112" s="3"/>
      <c r="BU112" s="3">
        <f t="shared" ref="BU112:BW120" si="209">BU20+BU50+BU80</f>
        <v>1.3461529774295986</v>
      </c>
      <c r="BV112" s="3">
        <f t="shared" si="209"/>
        <v>16.153835729155183</v>
      </c>
      <c r="BW112" s="3">
        <f t="shared" si="209"/>
        <v>17.49998870658478</v>
      </c>
      <c r="BX112" s="18"/>
      <c r="BY112" s="18">
        <f t="shared" si="194"/>
        <v>123.02930537494629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8.2439736886211072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6.47049535201635</v>
      </c>
      <c r="N113" s="3">
        <f t="shared" si="203"/>
        <v>0</v>
      </c>
      <c r="O113" s="3">
        <f t="shared" si="203"/>
        <v>6.47049535201635</v>
      </c>
      <c r="P113" s="18"/>
      <c r="Q113" s="18">
        <f t="shared" si="182"/>
        <v>217.60522491702085</v>
      </c>
      <c r="R113" s="39"/>
      <c r="S113" s="32"/>
      <c r="T113" s="32"/>
      <c r="U113" s="32"/>
      <c r="V113" s="3"/>
      <c r="W113" s="3">
        <f t="shared" si="204"/>
        <v>5.0344065682463777</v>
      </c>
      <c r="X113" s="3">
        <f t="shared" si="204"/>
        <v>10.068813136492755</v>
      </c>
      <c r="Y113" s="3">
        <f t="shared" si="204"/>
        <v>15.103219704739134</v>
      </c>
      <c r="Z113" s="18"/>
      <c r="AA113" s="18">
        <f t="shared" si="184"/>
        <v>205.20242165373344</v>
      </c>
      <c r="AB113" s="39"/>
      <c r="AC113" s="36"/>
      <c r="AD113" s="32"/>
      <c r="AE113" s="32"/>
      <c r="AF113" s="3"/>
      <c r="AG113" s="3">
        <f t="shared" si="205"/>
        <v>3.8579926418209087</v>
      </c>
      <c r="AH113" s="3">
        <f t="shared" si="205"/>
        <v>15.431970567283635</v>
      </c>
      <c r="AI113" s="3">
        <f t="shared" si="205"/>
        <v>19.289963209104542</v>
      </c>
      <c r="AJ113" s="18"/>
      <c r="AK113" s="18">
        <f t="shared" si="186"/>
        <v>192.82572955521081</v>
      </c>
      <c r="AL113" s="39"/>
      <c r="AM113" s="36"/>
      <c r="AN113" s="32"/>
      <c r="AO113" s="32"/>
      <c r="AP113" s="3"/>
      <c r="AQ113" s="3">
        <f t="shared" si="206"/>
        <v>3.009573139463587</v>
      </c>
      <c r="AR113" s="3">
        <f t="shared" si="206"/>
        <v>18.057438836781518</v>
      </c>
      <c r="AS113" s="3">
        <f t="shared" si="206"/>
        <v>21.067011976245109</v>
      </c>
      <c r="AT113" s="18"/>
      <c r="AU113" s="18">
        <f t="shared" si="188"/>
        <v>179.42547979790737</v>
      </c>
      <c r="AV113" s="39"/>
      <c r="AW113" s="36"/>
      <c r="AX113" s="32"/>
      <c r="AY113" s="32"/>
      <c r="AZ113" s="3"/>
      <c r="BA113" s="3">
        <f t="shared" si="207"/>
        <v>2.4409950379788001</v>
      </c>
      <c r="BB113" s="3">
        <f t="shared" si="207"/>
        <v>19.527960303830401</v>
      </c>
      <c r="BC113" s="3">
        <f t="shared" si="207"/>
        <v>21.968955341809203</v>
      </c>
      <c r="BD113" s="18"/>
      <c r="BE113" s="18">
        <f t="shared" si="190"/>
        <v>167.39345507428033</v>
      </c>
      <c r="BF113" s="39"/>
      <c r="BG113" s="36"/>
      <c r="BH113" s="32"/>
      <c r="BI113" s="32"/>
      <c r="BJ113" s="3"/>
      <c r="BK113" s="3">
        <f t="shared" si="208"/>
        <v>2.0127220542564048</v>
      </c>
      <c r="BL113" s="3">
        <f t="shared" si="208"/>
        <v>20.12722054256405</v>
      </c>
      <c r="BM113" s="3">
        <f t="shared" si="208"/>
        <v>22.139942596820454</v>
      </c>
      <c r="BN113" s="18"/>
      <c r="BO113" s="18">
        <f t="shared" si="192"/>
        <v>157.25187867962595</v>
      </c>
      <c r="BP113" s="39"/>
      <c r="BQ113" s="36"/>
      <c r="BR113" s="32"/>
      <c r="BS113" s="32"/>
      <c r="BT113" s="3"/>
      <c r="BU113" s="3">
        <f t="shared" si="209"/>
        <v>1.6378054497134373</v>
      </c>
      <c r="BV113" s="3">
        <f t="shared" si="209"/>
        <v>19.653665396561248</v>
      </c>
      <c r="BW113" s="3">
        <f t="shared" si="209"/>
        <v>21.291470846274684</v>
      </c>
      <c r="BX113" s="18"/>
      <c r="BY113" s="18">
        <f t="shared" si="194"/>
        <v>145.198965024187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8.562704548417015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6.4417231244485142</v>
      </c>
      <c r="N114" s="3">
        <f t="shared" si="203"/>
        <v>0</v>
      </c>
      <c r="O114" s="3">
        <f t="shared" si="203"/>
        <v>6.4417231244485142</v>
      </c>
      <c r="P114" s="18"/>
      <c r="Q114" s="18">
        <f t="shared" si="182"/>
        <v>245.32513114728391</v>
      </c>
      <c r="R114" s="39"/>
      <c r="S114" s="31"/>
      <c r="T114" s="31"/>
      <c r="U114" s="32"/>
      <c r="V114" s="3"/>
      <c r="W114" s="3">
        <f t="shared" si="204"/>
        <v>5.1676623437987965</v>
      </c>
      <c r="X114" s="3">
        <f t="shared" si="204"/>
        <v>10.335324687597593</v>
      </c>
      <c r="Y114" s="3">
        <f t="shared" si="204"/>
        <v>15.502987031396389</v>
      </c>
      <c r="Z114" s="18"/>
      <c r="AA114" s="18">
        <f t="shared" si="184"/>
        <v>230.15761993810162</v>
      </c>
      <c r="AB114" s="39"/>
      <c r="AC114" s="35"/>
      <c r="AD114" s="31"/>
      <c r="AE114" s="32"/>
      <c r="AF114" s="3"/>
      <c r="AG114" s="3">
        <f t="shared" si="205"/>
        <v>3.8664002136730016</v>
      </c>
      <c r="AH114" s="3">
        <f t="shared" si="205"/>
        <v>15.465600854692006</v>
      </c>
      <c r="AI114" s="3">
        <f t="shared" si="205"/>
        <v>19.33200106836501</v>
      </c>
      <c r="AJ114" s="18"/>
      <c r="AK114" s="18">
        <f t="shared" si="186"/>
        <v>214.04213927834536</v>
      </c>
      <c r="AL114" s="39"/>
      <c r="AM114" s="36"/>
      <c r="AN114" s="32"/>
      <c r="AO114" s="32"/>
      <c r="AP114" s="3"/>
      <c r="AQ114" s="3">
        <f t="shared" si="206"/>
        <v>3.0804879500647071</v>
      </c>
      <c r="AR114" s="3">
        <f t="shared" si="206"/>
        <v>18.482927700388238</v>
      </c>
      <c r="AS114" s="3">
        <f t="shared" si="206"/>
        <v>21.563415650452946</v>
      </c>
      <c r="AT114" s="18"/>
      <c r="AU114" s="18">
        <f t="shared" si="188"/>
        <v>200.46042881672804</v>
      </c>
      <c r="AV114" s="39"/>
      <c r="AW114" s="35"/>
      <c r="AX114" s="31"/>
      <c r="AY114" s="32"/>
      <c r="AZ114" s="3"/>
      <c r="BA114" s="3">
        <f t="shared" si="207"/>
        <v>2.6190293692793567</v>
      </c>
      <c r="BB114" s="3">
        <f t="shared" si="207"/>
        <v>20.952234954234854</v>
      </c>
      <c r="BC114" s="3">
        <f t="shared" si="207"/>
        <v>23.57126432351421</v>
      </c>
      <c r="BD114" s="18"/>
      <c r="BE114" s="18">
        <f t="shared" si="190"/>
        <v>189.34812025722294</v>
      </c>
      <c r="BF114" s="39"/>
      <c r="BG114" s="35"/>
      <c r="BH114" s="31"/>
      <c r="BI114" s="32"/>
      <c r="BJ114" s="3"/>
      <c r="BK114" s="3">
        <f t="shared" si="208"/>
        <v>2.1300950240695573</v>
      </c>
      <c r="BL114" s="3">
        <f t="shared" si="208"/>
        <v>21.30095024069557</v>
      </c>
      <c r="BM114" s="3">
        <f t="shared" si="208"/>
        <v>23.431045264765128</v>
      </c>
      <c r="BN114" s="18"/>
      <c r="BO114" s="18">
        <f t="shared" si="192"/>
        <v>176.27550450054341</v>
      </c>
      <c r="BP114" s="39"/>
      <c r="BQ114" s="35"/>
      <c r="BR114" s="31"/>
      <c r="BS114" s="32"/>
      <c r="BT114" s="3"/>
      <c r="BU114" s="3">
        <f t="shared" si="209"/>
        <v>1.7657953121570604</v>
      </c>
      <c r="BV114" s="3">
        <f t="shared" si="209"/>
        <v>21.189543745884727</v>
      </c>
      <c r="BW114" s="3">
        <f t="shared" si="209"/>
        <v>22.955339058041787</v>
      </c>
      <c r="BX114" s="18"/>
      <c r="BY114" s="18">
        <f t="shared" si="194"/>
        <v>164.30885310286675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8.881435408212921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6.7090445231434046</v>
      </c>
      <c r="N115" s="3">
        <f t="shared" si="203"/>
        <v>0</v>
      </c>
      <c r="O115" s="3">
        <f t="shared" si="203"/>
        <v>6.7090445231434046</v>
      </c>
      <c r="P115" s="18"/>
      <c r="Q115" s="18">
        <f t="shared" si="182"/>
        <v>275.41140281160563</v>
      </c>
      <c r="R115" s="39"/>
      <c r="S115" s="32"/>
      <c r="T115" s="32"/>
      <c r="U115" s="32"/>
      <c r="V115" s="3"/>
      <c r="W115" s="3">
        <f t="shared" si="204"/>
        <v>5.1729844370907969</v>
      </c>
      <c r="X115" s="3">
        <f t="shared" si="204"/>
        <v>10.345968874181594</v>
      </c>
      <c r="Y115" s="3">
        <f t="shared" si="204"/>
        <v>15.518953311272387</v>
      </c>
      <c r="Z115" s="18"/>
      <c r="AA115" s="18">
        <f t="shared" si="184"/>
        <v>258.51896364726349</v>
      </c>
      <c r="AB115" s="39"/>
      <c r="AC115" s="36"/>
      <c r="AD115" s="32"/>
      <c r="AE115" s="32"/>
      <c r="AF115" s="3"/>
      <c r="AG115" s="3">
        <f t="shared" si="205"/>
        <v>4.0699945671575364</v>
      </c>
      <c r="AH115" s="3">
        <f t="shared" si="205"/>
        <v>16.279978268630146</v>
      </c>
      <c r="AI115" s="3">
        <f t="shared" si="205"/>
        <v>20.349972835787682</v>
      </c>
      <c r="AJ115" s="18"/>
      <c r="AK115" s="18">
        <f t="shared" si="186"/>
        <v>243.598506171221</v>
      </c>
      <c r="AL115" s="39"/>
      <c r="AM115" s="35"/>
      <c r="AN115" s="31"/>
      <c r="AO115" s="32"/>
      <c r="AP115" s="3"/>
      <c r="AQ115" s="3">
        <f t="shared" si="206"/>
        <v>3.2149380236027731</v>
      </c>
      <c r="AR115" s="3">
        <f t="shared" si="206"/>
        <v>19.289628141616635</v>
      </c>
      <c r="AS115" s="3">
        <f t="shared" si="206"/>
        <v>22.504566165219412</v>
      </c>
      <c r="AT115" s="18"/>
      <c r="AU115" s="18">
        <f t="shared" si="188"/>
        <v>225.81802227307503</v>
      </c>
      <c r="AV115" s="39"/>
      <c r="AW115" s="36"/>
      <c r="AX115" s="32"/>
      <c r="AY115" s="32"/>
      <c r="AZ115" s="3"/>
      <c r="BA115" s="3">
        <f t="shared" si="207"/>
        <v>2.6860756965939596</v>
      </c>
      <c r="BB115" s="3">
        <f t="shared" si="207"/>
        <v>21.488605572751677</v>
      </c>
      <c r="BC115" s="3">
        <f t="shared" si="207"/>
        <v>24.174681269345641</v>
      </c>
      <c r="BD115" s="18"/>
      <c r="BE115" s="18">
        <f t="shared" si="190"/>
        <v>211.53094964393679</v>
      </c>
      <c r="BF115" s="39"/>
      <c r="BG115" s="36"/>
      <c r="BH115" s="32"/>
      <c r="BI115" s="32"/>
      <c r="BJ115" s="3"/>
      <c r="BK115" s="3">
        <f t="shared" si="208"/>
        <v>2.3050336713653259</v>
      </c>
      <c r="BL115" s="3">
        <f t="shared" si="208"/>
        <v>23.050336713653259</v>
      </c>
      <c r="BM115" s="3">
        <f t="shared" si="208"/>
        <v>25.355370385018581</v>
      </c>
      <c r="BN115" s="18"/>
      <c r="BO115" s="18">
        <f t="shared" si="192"/>
        <v>199.54234573758492</v>
      </c>
      <c r="BP115" s="39"/>
      <c r="BQ115" s="36"/>
      <c r="BR115" s="32"/>
      <c r="BS115" s="32"/>
      <c r="BT115" s="3"/>
      <c r="BU115" s="3">
        <f t="shared" si="209"/>
        <v>1.8327492807938845</v>
      </c>
      <c r="BV115" s="3">
        <f t="shared" si="209"/>
        <v>21.99299136952661</v>
      </c>
      <c r="BW115" s="3">
        <f t="shared" si="209"/>
        <v>23.825740650320498</v>
      </c>
      <c r="BX115" s="18"/>
      <c r="BY115" s="18">
        <f t="shared" si="194"/>
        <v>183.17881556911124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9.2001662680088252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8.8245043898701319</v>
      </c>
      <c r="N116" s="3">
        <f t="shared" si="203"/>
        <v>0</v>
      </c>
      <c r="O116" s="3">
        <f t="shared" si="203"/>
        <v>8.8245043898701319</v>
      </c>
      <c r="P116" s="18"/>
      <c r="Q116" s="18">
        <f t="shared" si="182"/>
        <v>330.29510742286334</v>
      </c>
      <c r="R116" s="39"/>
      <c r="S116" s="33"/>
      <c r="T116" s="33"/>
      <c r="U116" s="33"/>
      <c r="V116" s="3"/>
      <c r="W116" s="3">
        <f t="shared" si="204"/>
        <v>7.3567001151261024</v>
      </c>
      <c r="X116" s="3">
        <f t="shared" si="204"/>
        <v>14.713400230252205</v>
      </c>
      <c r="Y116" s="3">
        <f t="shared" si="204"/>
        <v>22.070100345378307</v>
      </c>
      <c r="Z116" s="18"/>
      <c r="AA116" s="18">
        <f t="shared" si="184"/>
        <v>305.42099558842057</v>
      </c>
      <c r="AB116" s="39"/>
      <c r="AC116" s="37"/>
      <c r="AD116" s="33"/>
      <c r="AE116" s="33"/>
      <c r="AF116" s="3"/>
      <c r="AG116" s="3">
        <f t="shared" si="205"/>
        <v>6.2390673101442093</v>
      </c>
      <c r="AH116" s="3">
        <f t="shared" si="205"/>
        <v>24.956269240576837</v>
      </c>
      <c r="AI116" s="3">
        <f t="shared" si="205"/>
        <v>31.195336550721048</v>
      </c>
      <c r="AJ116" s="18"/>
      <c r="AK116" s="18">
        <f t="shared" si="186"/>
        <v>285.86720005822247</v>
      </c>
      <c r="AL116" s="39"/>
      <c r="AM116" s="36"/>
      <c r="AN116" s="32"/>
      <c r="AO116" s="32"/>
      <c r="AP116" s="3"/>
      <c r="AQ116" s="3">
        <f t="shared" si="206"/>
        <v>5.4096601941247107</v>
      </c>
      <c r="AR116" s="3">
        <f t="shared" si="206"/>
        <v>32.457961164748262</v>
      </c>
      <c r="AS116" s="3">
        <f t="shared" si="206"/>
        <v>37.867621358872967</v>
      </c>
      <c r="AT116" s="18"/>
      <c r="AU116" s="18">
        <f t="shared" si="188"/>
        <v>269.64495320967285</v>
      </c>
      <c r="AV116" s="39"/>
      <c r="AW116" s="37"/>
      <c r="AX116" s="33"/>
      <c r="AY116" s="33"/>
      <c r="AZ116" s="3"/>
      <c r="BA116" s="3">
        <f t="shared" si="207"/>
        <v>4.5410812673467564</v>
      </c>
      <c r="BB116" s="3">
        <f t="shared" si="207"/>
        <v>36.328650138774051</v>
      </c>
      <c r="BC116" s="3">
        <f t="shared" si="207"/>
        <v>40.869731406120813</v>
      </c>
      <c r="BD116" s="18"/>
      <c r="BE116" s="18">
        <f t="shared" si="190"/>
        <v>256.75425504277166</v>
      </c>
      <c r="BF116" s="39"/>
      <c r="BG116" s="37"/>
      <c r="BH116" s="33"/>
      <c r="BI116" s="33"/>
      <c r="BJ116" s="3"/>
      <c r="BK116" s="3">
        <f t="shared" si="208"/>
        <v>2.5758754884803956</v>
      </c>
      <c r="BL116" s="3">
        <f t="shared" si="208"/>
        <v>25.758754884803952</v>
      </c>
      <c r="BM116" s="3">
        <f t="shared" si="208"/>
        <v>28.334630373284348</v>
      </c>
      <c r="BN116" s="18"/>
      <c r="BO116" s="18">
        <f t="shared" si="192"/>
        <v>227.72115106326447</v>
      </c>
      <c r="BP116" s="39"/>
      <c r="BQ116" s="37"/>
      <c r="BR116" s="33"/>
      <c r="BS116" s="33"/>
      <c r="BT116" s="3"/>
      <c r="BU116" s="3">
        <f t="shared" si="209"/>
        <v>2.1328596748362316</v>
      </c>
      <c r="BV116" s="3">
        <f t="shared" si="209"/>
        <v>25.594316098034778</v>
      </c>
      <c r="BW116" s="3">
        <f t="shared" si="209"/>
        <v>27.727175772871007</v>
      </c>
      <c r="BX116" s="18"/>
      <c r="BY116" s="18">
        <f t="shared" si="194"/>
        <v>213.23363217749039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9.5188971278047312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7.6378518695680135</v>
      </c>
      <c r="N117" s="3">
        <f t="shared" si="203"/>
        <v>0</v>
      </c>
      <c r="O117" s="3">
        <f t="shared" si="203"/>
        <v>7.6378518695680135</v>
      </c>
      <c r="P117" s="18"/>
      <c r="Q117" s="18">
        <f t="shared" si="182"/>
        <v>355.75340674123981</v>
      </c>
      <c r="R117" s="39"/>
      <c r="S117" s="33"/>
      <c r="T117" s="33"/>
      <c r="U117" s="33"/>
      <c r="V117" s="3"/>
      <c r="W117" s="3">
        <f t="shared" si="204"/>
        <v>6.4103985504593206</v>
      </c>
      <c r="X117" s="3">
        <f t="shared" si="204"/>
        <v>12.820797100918641</v>
      </c>
      <c r="Y117" s="3">
        <f t="shared" si="204"/>
        <v>19.231195651377966</v>
      </c>
      <c r="Z117" s="18"/>
      <c r="AA117" s="18">
        <f t="shared" si="184"/>
        <v>342.37637763999419</v>
      </c>
      <c r="AB117" s="39"/>
      <c r="AC117" s="37"/>
      <c r="AD117" s="33"/>
      <c r="AE117" s="33"/>
      <c r="AF117" s="3"/>
      <c r="AG117" s="3">
        <f t="shared" si="205"/>
        <v>5.2787117977053786</v>
      </c>
      <c r="AH117" s="3">
        <f t="shared" si="205"/>
        <v>21.114847190821514</v>
      </c>
      <c r="AI117" s="3">
        <f t="shared" si="205"/>
        <v>26.393558988526891</v>
      </c>
      <c r="AJ117" s="18"/>
      <c r="AK117" s="18">
        <f t="shared" si="186"/>
        <v>324.7707924646769</v>
      </c>
      <c r="AL117" s="39"/>
      <c r="AM117" s="37"/>
      <c r="AN117" s="33"/>
      <c r="AO117" s="33"/>
      <c r="AP117" s="3"/>
      <c r="AQ117" s="3">
        <f t="shared" si="206"/>
        <v>4.3873034079697355</v>
      </c>
      <c r="AR117" s="3">
        <f t="shared" si="206"/>
        <v>26.323820447818409</v>
      </c>
      <c r="AS117" s="3">
        <f t="shared" si="206"/>
        <v>30.711123855788149</v>
      </c>
      <c r="AT117" s="18"/>
      <c r="AU117" s="18">
        <f t="shared" si="188"/>
        <v>307.06069924950623</v>
      </c>
      <c r="AV117" s="39"/>
      <c r="AW117" s="37"/>
      <c r="AX117" s="33"/>
      <c r="AY117" s="33"/>
      <c r="AZ117" s="3"/>
      <c r="BA117" s="3">
        <f t="shared" si="207"/>
        <v>3.5951214441490866</v>
      </c>
      <c r="BB117" s="3">
        <f t="shared" si="207"/>
        <v>28.760971553192693</v>
      </c>
      <c r="BC117" s="3">
        <f t="shared" si="207"/>
        <v>32.356092997341776</v>
      </c>
      <c r="BD117" s="18"/>
      <c r="BE117" s="18">
        <f t="shared" si="190"/>
        <v>284.70401780084984</v>
      </c>
      <c r="BF117" s="39"/>
      <c r="BG117" s="37"/>
      <c r="BH117" s="33"/>
      <c r="BI117" s="33"/>
      <c r="BJ117" s="3"/>
      <c r="BK117" s="3">
        <f t="shared" si="208"/>
        <v>2.9324304266220742</v>
      </c>
      <c r="BL117" s="3">
        <f t="shared" si="208"/>
        <v>29.324304266220739</v>
      </c>
      <c r="BM117" s="3">
        <f t="shared" si="208"/>
        <v>32.256734692842812</v>
      </c>
      <c r="BN117" s="18"/>
      <c r="BO117" s="18">
        <f t="shared" si="192"/>
        <v>263.05477539120176</v>
      </c>
      <c r="BP117" s="39"/>
      <c r="BQ117" s="37"/>
      <c r="BR117" s="33"/>
      <c r="BS117" s="33"/>
      <c r="BT117" s="3"/>
      <c r="BU117" s="3">
        <f t="shared" si="209"/>
        <v>2.3953422067891523</v>
      </c>
      <c r="BV117" s="3">
        <f t="shared" si="209"/>
        <v>28.744106481469824</v>
      </c>
      <c r="BW117" s="3">
        <f t="shared" si="209"/>
        <v>31.139448688258973</v>
      </c>
      <c r="BX117" s="18"/>
      <c r="BY117" s="18">
        <f t="shared" si="194"/>
        <v>244.57293049711296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9.8376279876006389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8.1235444224358186</v>
      </c>
      <c r="N118" s="3">
        <f t="shared" si="203"/>
        <v>0</v>
      </c>
      <c r="O118" s="3">
        <f t="shared" si="203"/>
        <v>8.1235444224358186</v>
      </c>
      <c r="P118" s="18"/>
      <c r="Q118" s="18">
        <f t="shared" si="182"/>
        <v>403.47249706528305</v>
      </c>
      <c r="R118" s="39"/>
      <c r="S118" s="33"/>
      <c r="T118" s="33"/>
      <c r="U118" s="33"/>
      <c r="V118" s="3"/>
      <c r="W118" s="3">
        <f t="shared" si="204"/>
        <v>7.024337654350961</v>
      </c>
      <c r="X118" s="3">
        <f t="shared" si="204"/>
        <v>14.048675308701922</v>
      </c>
      <c r="Y118" s="3">
        <f t="shared" si="204"/>
        <v>21.073012963052882</v>
      </c>
      <c r="Z118" s="18"/>
      <c r="AA118" s="18">
        <f t="shared" si="184"/>
        <v>385.30749384332785</v>
      </c>
      <c r="AB118" s="39"/>
      <c r="AC118" s="37"/>
      <c r="AD118" s="33"/>
      <c r="AE118" s="33"/>
      <c r="AF118" s="3"/>
      <c r="AG118" s="3">
        <f t="shared" si="205"/>
        <v>5.9690738674076478</v>
      </c>
      <c r="AH118" s="3">
        <f t="shared" si="205"/>
        <v>23.876295469630591</v>
      </c>
      <c r="AI118" s="3">
        <f t="shared" si="205"/>
        <v>29.845369337038246</v>
      </c>
      <c r="AJ118" s="18"/>
      <c r="AK118" s="18">
        <f t="shared" si="186"/>
        <v>369.79580569873696</v>
      </c>
      <c r="AL118" s="39"/>
      <c r="AM118" s="37"/>
      <c r="AN118" s="33"/>
      <c r="AO118" s="33"/>
      <c r="AP118" s="3"/>
      <c r="AQ118" s="3">
        <f t="shared" si="206"/>
        <v>4.9477085700639734</v>
      </c>
      <c r="AR118" s="3">
        <f t="shared" si="206"/>
        <v>29.686251420383829</v>
      </c>
      <c r="AS118" s="3">
        <f t="shared" si="206"/>
        <v>34.633959990447806</v>
      </c>
      <c r="AT118" s="18"/>
      <c r="AU118" s="18">
        <f t="shared" si="188"/>
        <v>349.45668142676766</v>
      </c>
      <c r="AV118" s="39"/>
      <c r="AW118" s="37"/>
      <c r="AX118" s="33"/>
      <c r="AY118" s="33"/>
      <c r="AZ118" s="3"/>
      <c r="BA118" s="3">
        <f t="shared" si="207"/>
        <v>4.0873740276734765</v>
      </c>
      <c r="BB118" s="3">
        <f t="shared" si="207"/>
        <v>32.698992221387812</v>
      </c>
      <c r="BC118" s="3">
        <f t="shared" si="207"/>
        <v>36.786366249061295</v>
      </c>
      <c r="BD118" s="18"/>
      <c r="BE118" s="18">
        <f t="shared" si="190"/>
        <v>328.38101818683435</v>
      </c>
      <c r="BF118" s="39"/>
      <c r="BG118" s="37"/>
      <c r="BH118" s="33"/>
      <c r="BI118" s="33"/>
      <c r="BJ118" s="3"/>
      <c r="BK118" s="3">
        <f t="shared" si="208"/>
        <v>3.3752973764327439</v>
      </c>
      <c r="BL118" s="3">
        <f t="shared" si="208"/>
        <v>33.752973764327429</v>
      </c>
      <c r="BM118" s="3">
        <f t="shared" si="208"/>
        <v>37.128271140760177</v>
      </c>
      <c r="BN118" s="18"/>
      <c r="BO118" s="18">
        <f t="shared" si="192"/>
        <v>304.98037651790634</v>
      </c>
      <c r="BP118" s="39"/>
      <c r="BQ118" s="37"/>
      <c r="BR118" s="33"/>
      <c r="BS118" s="33"/>
      <c r="BT118" s="3"/>
      <c r="BU118" s="3">
        <f t="shared" si="209"/>
        <v>2.6015327377506932</v>
      </c>
      <c r="BV118" s="3">
        <f t="shared" si="209"/>
        <v>31.218392853008318</v>
      </c>
      <c r="BW118" s="3">
        <f t="shared" si="209"/>
        <v>33.819925590759013</v>
      </c>
      <c r="BX118" s="18"/>
      <c r="BY118" s="18">
        <f t="shared" si="194"/>
        <v>275.1638592605691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10.156358847396545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8.6024163001152818</v>
      </c>
      <c r="N119" s="3">
        <f t="shared" si="203"/>
        <v>0</v>
      </c>
      <c r="O119" s="3">
        <f t="shared" si="203"/>
        <v>8.6024163001152818</v>
      </c>
      <c r="P119" s="18"/>
      <c r="Q119" s="18">
        <f t="shared" si="182"/>
        <v>445.50637161782311</v>
      </c>
      <c r="R119" s="39"/>
      <c r="S119" s="33"/>
      <c r="T119" s="33"/>
      <c r="U119" s="33"/>
      <c r="V119" s="3"/>
      <c r="W119" s="3">
        <f t="shared" si="204"/>
        <v>7.5775475796874332</v>
      </c>
      <c r="X119" s="3">
        <f t="shared" si="204"/>
        <v>15.155095159374866</v>
      </c>
      <c r="Y119" s="3">
        <f t="shared" si="204"/>
        <v>22.732642739062296</v>
      </c>
      <c r="Z119" s="18"/>
      <c r="AA119" s="18">
        <f t="shared" si="184"/>
        <v>433.76915746113747</v>
      </c>
      <c r="AB119" s="39"/>
      <c r="AC119" s="37"/>
      <c r="AD119" s="33"/>
      <c r="AE119" s="33"/>
      <c r="AF119" s="3"/>
      <c r="AG119" s="3">
        <f t="shared" si="205"/>
        <v>6.2634910299880922</v>
      </c>
      <c r="AH119" s="3">
        <f t="shared" si="205"/>
        <v>25.053964119952369</v>
      </c>
      <c r="AI119" s="3">
        <f t="shared" si="205"/>
        <v>31.317455149940457</v>
      </c>
      <c r="AJ119" s="18"/>
      <c r="AK119" s="18">
        <f t="shared" si="186"/>
        <v>411.55438025110442</v>
      </c>
      <c r="AL119" s="39"/>
      <c r="AM119" s="37"/>
      <c r="AN119" s="33"/>
      <c r="AO119" s="33"/>
      <c r="AP119" s="3"/>
      <c r="AQ119" s="3">
        <f t="shared" si="206"/>
        <v>5.3361702337271675</v>
      </c>
      <c r="AR119" s="3">
        <f t="shared" si="206"/>
        <v>32.017021402363</v>
      </c>
      <c r="AS119" s="3">
        <f t="shared" si="206"/>
        <v>37.353191636090166</v>
      </c>
      <c r="AT119" s="18"/>
      <c r="AU119" s="18">
        <f t="shared" si="188"/>
        <v>388.96854302613457</v>
      </c>
      <c r="AV119" s="39"/>
      <c r="AW119" s="37"/>
      <c r="AX119" s="33"/>
      <c r="AY119" s="33"/>
      <c r="AZ119" s="3"/>
      <c r="BA119" s="3">
        <f t="shared" si="207"/>
        <v>4.3540838619188156</v>
      </c>
      <c r="BB119" s="3">
        <f t="shared" si="207"/>
        <v>34.832670895350525</v>
      </c>
      <c r="BC119" s="3">
        <f t="shared" si="207"/>
        <v>39.186754757269341</v>
      </c>
      <c r="BD119" s="18"/>
      <c r="BE119" s="18">
        <f t="shared" si="190"/>
        <v>361.99833878256914</v>
      </c>
      <c r="BF119" s="39"/>
      <c r="BG119" s="37"/>
      <c r="BH119" s="33"/>
      <c r="BI119" s="33"/>
      <c r="BJ119" s="3"/>
      <c r="BK119" s="3">
        <f t="shared" si="208"/>
        <v>3.6008048867673654</v>
      </c>
      <c r="BL119" s="3">
        <f t="shared" si="208"/>
        <v>36.008048867673651</v>
      </c>
      <c r="BM119" s="3">
        <f t="shared" si="208"/>
        <v>39.608853754441014</v>
      </c>
      <c r="BN119" s="18"/>
      <c r="BO119" s="18">
        <f t="shared" si="192"/>
        <v>338.00637939573346</v>
      </c>
      <c r="BP119" s="39"/>
      <c r="BQ119" s="37"/>
      <c r="BR119" s="33"/>
      <c r="BS119" s="33"/>
      <c r="BT119" s="3"/>
      <c r="BU119" s="3">
        <f t="shared" si="209"/>
        <v>2.7917383670411136</v>
      </c>
      <c r="BV119" s="3">
        <f t="shared" si="209"/>
        <v>33.500860404493359</v>
      </c>
      <c r="BW119" s="3">
        <f t="shared" si="209"/>
        <v>36.292598771534479</v>
      </c>
      <c r="BX119" s="18"/>
      <c r="BY119" s="18">
        <f t="shared" si="194"/>
        <v>307.50134027303318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10.475089707192451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8.4988455367034206</v>
      </c>
      <c r="N120" s="41">
        <f t="shared" si="203"/>
        <v>0</v>
      </c>
      <c r="O120" s="41">
        <f t="shared" si="203"/>
        <v>8.4988455367034206</v>
      </c>
      <c r="P120" s="40"/>
      <c r="Q120" s="40">
        <f t="shared" si="182"/>
        <v>490.29015102812434</v>
      </c>
      <c r="R120" s="42"/>
      <c r="S120" s="34"/>
      <c r="T120" s="34"/>
      <c r="U120" s="34"/>
      <c r="V120" s="41"/>
      <c r="W120" s="41">
        <f t="shared" si="204"/>
        <v>7.3890806197656431</v>
      </c>
      <c r="X120" s="41">
        <f t="shared" si="204"/>
        <v>14.778161239531286</v>
      </c>
      <c r="Y120" s="41">
        <f t="shared" si="204"/>
        <v>22.167241859296929</v>
      </c>
      <c r="Z120" s="40"/>
      <c r="AA120" s="40">
        <f t="shared" si="184"/>
        <v>473.74895157029789</v>
      </c>
      <c r="AB120" s="42"/>
      <c r="AC120" s="38"/>
      <c r="AD120" s="34"/>
      <c r="AE120" s="34"/>
      <c r="AF120" s="41"/>
      <c r="AG120" s="41">
        <f t="shared" si="205"/>
        <v>6.4584468347031621</v>
      </c>
      <c r="AH120" s="41">
        <f t="shared" si="205"/>
        <v>25.833787338812648</v>
      </c>
      <c r="AI120" s="41">
        <f t="shared" si="205"/>
        <v>32.292234173515808</v>
      </c>
      <c r="AJ120" s="40"/>
      <c r="AK120" s="40">
        <f t="shared" si="186"/>
        <v>450.16917177322807</v>
      </c>
      <c r="AL120" s="42"/>
      <c r="AM120" s="38"/>
      <c r="AN120" s="34"/>
      <c r="AO120" s="34"/>
      <c r="AP120" s="41"/>
      <c r="AQ120" s="41">
        <f t="shared" si="206"/>
        <v>5.3860675677720291</v>
      </c>
      <c r="AR120" s="41">
        <f t="shared" si="206"/>
        <v>32.316405406632171</v>
      </c>
      <c r="AS120" s="41">
        <f t="shared" si="206"/>
        <v>37.702472974404202</v>
      </c>
      <c r="AT120" s="40"/>
      <c r="AU120" s="40">
        <f t="shared" si="188"/>
        <v>425.31451973815217</v>
      </c>
      <c r="AV120" s="42"/>
      <c r="AW120" s="38"/>
      <c r="AX120" s="34"/>
      <c r="AY120" s="34"/>
      <c r="AZ120" s="41"/>
      <c r="BA120" s="41">
        <f t="shared" si="207"/>
        <v>4.4158976644292114</v>
      </c>
      <c r="BB120" s="41">
        <f t="shared" si="207"/>
        <v>35.327181315433691</v>
      </c>
      <c r="BC120" s="41">
        <f t="shared" si="207"/>
        <v>39.743078979862901</v>
      </c>
      <c r="BD120" s="40"/>
      <c r="BE120" s="40">
        <f t="shared" si="190"/>
        <v>398.11367425666185</v>
      </c>
      <c r="BF120" s="42"/>
      <c r="BG120" s="38"/>
      <c r="BH120" s="34"/>
      <c r="BI120" s="34"/>
      <c r="BJ120" s="41"/>
      <c r="BK120" s="41">
        <f t="shared" si="208"/>
        <v>3.5666995085557991</v>
      </c>
      <c r="BL120" s="41">
        <f t="shared" si="208"/>
        <v>35.666995085557986</v>
      </c>
      <c r="BM120" s="41">
        <f t="shared" si="208"/>
        <v>39.233694594113786</v>
      </c>
      <c r="BN120" s="40"/>
      <c r="BO120" s="40">
        <f t="shared" si="192"/>
        <v>368.52378248042066</v>
      </c>
      <c r="BP120" s="42"/>
      <c r="BQ120" s="38"/>
      <c r="BR120" s="34"/>
      <c r="BS120" s="34"/>
      <c r="BT120" s="41"/>
      <c r="BU120" s="41">
        <f t="shared" si="209"/>
        <v>2.8089461964365441</v>
      </c>
      <c r="BV120" s="41">
        <f t="shared" si="209"/>
        <v>33.707354357238529</v>
      </c>
      <c r="BW120" s="41">
        <f t="shared" si="209"/>
        <v>36.516300553675066</v>
      </c>
      <c r="BX120" s="40"/>
      <c r="BY120" s="40">
        <f t="shared" si="194"/>
        <v>336.44842550067182</v>
      </c>
      <c r="BZ120" s="42"/>
    </row>
  </sheetData>
  <mergeCells count="62">
    <mergeCell ref="BV93:BW93"/>
    <mergeCell ref="BY93:BZ93"/>
    <mergeCell ref="AR93:AS93"/>
    <mergeCell ref="AW93:BA93"/>
    <mergeCell ref="BB93:BC93"/>
    <mergeCell ref="BG93:BK93"/>
    <mergeCell ref="BL93:BM93"/>
    <mergeCell ref="BQ93:BU93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tabSelected="1" zoomScale="70" zoomScaleNormal="70" zoomScalePageLayoutView="8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BQ66" sqref="BQ66:BS88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7" t="s">
        <v>19</v>
      </c>
      <c r="F1" s="78"/>
      <c r="G1" s="78"/>
      <c r="H1" s="79"/>
      <c r="I1" s="74" t="s">
        <v>21</v>
      </c>
      <c r="J1" s="72"/>
      <c r="K1" s="72"/>
      <c r="L1" s="72"/>
      <c r="M1" s="72"/>
      <c r="N1" s="71">
        <v>0</v>
      </c>
      <c r="O1" s="71"/>
      <c r="P1" s="57"/>
      <c r="Q1" s="57"/>
      <c r="R1" s="58"/>
      <c r="S1" s="81" t="s">
        <v>21</v>
      </c>
      <c r="T1" s="82"/>
      <c r="U1" s="82"/>
      <c r="V1" s="82"/>
      <c r="W1" s="82"/>
      <c r="X1" s="80">
        <v>0.04</v>
      </c>
      <c r="Y1" s="80"/>
      <c r="Z1" s="43"/>
      <c r="AA1" s="43"/>
      <c r="AB1" s="44"/>
      <c r="AC1" s="81" t="s">
        <v>21</v>
      </c>
      <c r="AD1" s="82"/>
      <c r="AE1" s="82"/>
      <c r="AF1" s="82"/>
      <c r="AG1" s="82"/>
      <c r="AH1" s="80">
        <v>0.08</v>
      </c>
      <c r="AI1" s="80"/>
      <c r="AJ1" s="43"/>
      <c r="AK1" s="43"/>
      <c r="AL1" s="44"/>
      <c r="AM1" s="81" t="s">
        <v>21</v>
      </c>
      <c r="AN1" s="82"/>
      <c r="AO1" s="82"/>
      <c r="AP1" s="82"/>
      <c r="AQ1" s="82"/>
      <c r="AR1" s="80">
        <v>0.12</v>
      </c>
      <c r="AS1" s="80"/>
      <c r="AT1" s="43"/>
      <c r="AU1" s="43"/>
      <c r="AV1" s="44"/>
      <c r="AW1" s="81" t="s">
        <v>21</v>
      </c>
      <c r="AX1" s="82"/>
      <c r="AY1" s="82"/>
      <c r="AZ1" s="82"/>
      <c r="BA1" s="82"/>
      <c r="BB1" s="80">
        <v>0.16</v>
      </c>
      <c r="BC1" s="80"/>
      <c r="BD1" s="43"/>
      <c r="BE1" s="43"/>
      <c r="BF1" s="44"/>
      <c r="BG1" s="81" t="s">
        <v>21</v>
      </c>
      <c r="BH1" s="82"/>
      <c r="BI1" s="82"/>
      <c r="BJ1" s="82"/>
      <c r="BK1" s="82"/>
      <c r="BL1" s="80">
        <v>0.2</v>
      </c>
      <c r="BM1" s="80"/>
      <c r="BN1" s="43"/>
      <c r="BO1" s="43"/>
      <c r="BP1" s="44"/>
      <c r="BQ1" s="74" t="s">
        <v>21</v>
      </c>
      <c r="BR1" s="72"/>
      <c r="BS1" s="72"/>
      <c r="BT1" s="72"/>
      <c r="BU1" s="72"/>
      <c r="BV1" s="71">
        <v>0.24</v>
      </c>
      <c r="BW1" s="71"/>
      <c r="BX1" s="57"/>
      <c r="BY1" s="72"/>
      <c r="BZ1" s="73"/>
    </row>
    <row r="2" spans="2:78" ht="19.899999999999999" customHeight="1">
      <c r="B2" s="4" t="s">
        <v>1</v>
      </c>
      <c r="C2" s="5">
        <v>1200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2.2884014707310616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2.5793616068697856</v>
      </c>
      <c r="H4" s="46">
        <f t="shared" si="1"/>
        <v>31714.22535211268</v>
      </c>
      <c r="I4" s="54"/>
      <c r="J4" s="3"/>
      <c r="K4" s="3"/>
      <c r="L4" s="3">
        <f t="shared" si="2"/>
        <v>0</v>
      </c>
      <c r="M4" s="3">
        <f t="shared" si="3"/>
        <v>0</v>
      </c>
      <c r="N4" s="3">
        <f t="shared" si="4"/>
        <v>0</v>
      </c>
      <c r="O4" s="3">
        <f t="shared" si="5"/>
        <v>0</v>
      </c>
      <c r="P4" s="18">
        <f t="shared" si="6"/>
        <v>0</v>
      </c>
      <c r="Q4" s="18">
        <f t="shared" si="7"/>
        <v>1.0512960116287153</v>
      </c>
      <c r="R4" s="39">
        <f t="shared" si="8"/>
        <v>0</v>
      </c>
      <c r="S4" s="54"/>
      <c r="T4" s="3"/>
      <c r="U4" s="3"/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18">
        <f t="shared" si="13"/>
        <v>0</v>
      </c>
      <c r="AA4" s="18">
        <f t="shared" si="14"/>
        <v>1.0512960116287153</v>
      </c>
      <c r="AB4" s="39">
        <f t="shared" si="15"/>
        <v>0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/>
      <c r="AN4" s="3"/>
      <c r="AO4" s="3"/>
      <c r="AP4" s="3">
        <f t="shared" si="23"/>
        <v>0</v>
      </c>
      <c r="AQ4" s="3">
        <f t="shared" si="24"/>
        <v>0</v>
      </c>
      <c r="AR4" s="3">
        <f t="shared" si="25"/>
        <v>0</v>
      </c>
      <c r="AS4" s="3">
        <f t="shared" si="26"/>
        <v>0</v>
      </c>
      <c r="AT4" s="18">
        <f t="shared" si="27"/>
        <v>0</v>
      </c>
      <c r="AU4" s="18">
        <f t="shared" si="28"/>
        <v>1.0512960116287153</v>
      </c>
      <c r="AV4" s="39">
        <f t="shared" si="29"/>
        <v>0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2.8703217430085091</v>
      </c>
      <c r="H5" s="46">
        <f t="shared" si="1"/>
        <v>35291.690140845072</v>
      </c>
      <c r="I5" s="36"/>
      <c r="J5" s="32"/>
      <c r="K5" s="32"/>
      <c r="L5" s="3">
        <f t="shared" si="2"/>
        <v>0</v>
      </c>
      <c r="M5" s="3">
        <f t="shared" si="3"/>
        <v>0</v>
      </c>
      <c r="N5" s="3">
        <f t="shared" si="4"/>
        <v>0</v>
      </c>
      <c r="O5" s="3">
        <f>M5+N5</f>
        <v>0</v>
      </c>
      <c r="P5" s="18">
        <f t="shared" si="6"/>
        <v>0</v>
      </c>
      <c r="Q5" s="18">
        <f>0.5926*0.5*$C$6*$F5^3*($C$7*I5*2+$C$7)*$C$8</f>
        <v>1.4487053560282079</v>
      </c>
      <c r="R5" s="39">
        <f>N5/Q5</f>
        <v>0</v>
      </c>
      <c r="S5" s="36"/>
      <c r="T5" s="32"/>
      <c r="U5" s="32"/>
      <c r="V5" s="3">
        <f t="shared" si="9"/>
        <v>0</v>
      </c>
      <c r="W5" s="3">
        <f t="shared" si="10"/>
        <v>0</v>
      </c>
      <c r="X5" s="3">
        <f t="shared" si="11"/>
        <v>0</v>
      </c>
      <c r="Y5" s="3">
        <f>W5+X5</f>
        <v>0</v>
      </c>
      <c r="Z5" s="18">
        <f t="shared" si="13"/>
        <v>0</v>
      </c>
      <c r="AA5" s="18">
        <f>0.5926*0.5*$C$6*$F5^3*($C$7*S5*2+$C$7)*$C$8</f>
        <v>1.4487053560282079</v>
      </c>
      <c r="AB5" s="39">
        <f>X5/AA5</f>
        <v>0</v>
      </c>
      <c r="AC5" s="36"/>
      <c r="AD5" s="32"/>
      <c r="AE5" s="32"/>
      <c r="AF5" s="3">
        <f t="shared" si="16"/>
        <v>0</v>
      </c>
      <c r="AG5" s="3">
        <f t="shared" si="17"/>
        <v>0</v>
      </c>
      <c r="AH5" s="3">
        <f t="shared" si="18"/>
        <v>0</v>
      </c>
      <c r="AI5" s="3">
        <f>AG5+AH5</f>
        <v>0</v>
      </c>
      <c r="AJ5" s="18">
        <f t="shared" si="20"/>
        <v>0</v>
      </c>
      <c r="AK5" s="18">
        <f>0.5926*0.5*$C$6*$F5^3*($C$7*AC5*2+$C$7)*$C$8</f>
        <v>1.4487053560282079</v>
      </c>
      <c r="AL5" s="39">
        <f>AH5/AK5</f>
        <v>0</v>
      </c>
      <c r="AM5" s="36"/>
      <c r="AN5" s="32"/>
      <c r="AO5" s="32"/>
      <c r="AP5" s="3">
        <f t="shared" si="23"/>
        <v>0</v>
      </c>
      <c r="AQ5" s="3">
        <f t="shared" si="24"/>
        <v>0</v>
      </c>
      <c r="AR5" s="3">
        <f t="shared" si="25"/>
        <v>0</v>
      </c>
      <c r="AS5" s="3">
        <f>AQ5+AR5</f>
        <v>0</v>
      </c>
      <c r="AT5" s="18">
        <f t="shared" si="27"/>
        <v>0</v>
      </c>
      <c r="AU5" s="18">
        <f>0.5926*0.5*$C$6*$F5^3*($C$7*AM5*2+$C$7)*$C$8</f>
        <v>1.4487053560282079</v>
      </c>
      <c r="AV5" s="39">
        <f>AR5/AU5</f>
        <v>0</v>
      </c>
      <c r="AW5" s="36"/>
      <c r="AX5" s="32"/>
      <c r="AY5" s="32"/>
      <c r="AZ5" s="3">
        <f t="shared" si="30"/>
        <v>0</v>
      </c>
      <c r="BA5" s="3">
        <f t="shared" si="31"/>
        <v>0</v>
      </c>
      <c r="BB5" s="3">
        <f t="shared" si="32"/>
        <v>0</v>
      </c>
      <c r="BC5" s="3">
        <f>BA5+BB5</f>
        <v>0</v>
      </c>
      <c r="BD5" s="18">
        <f t="shared" si="34"/>
        <v>0</v>
      </c>
      <c r="BE5" s="18">
        <f>0.5926*0.5*$C$6*$F5^3*($C$7*AW5*2+$C$7)*$C$8</f>
        <v>1.4487053560282079</v>
      </c>
      <c r="BF5" s="39">
        <f>BB5/BE5</f>
        <v>0</v>
      </c>
      <c r="BG5" s="36"/>
      <c r="BH5" s="32"/>
      <c r="BI5" s="32"/>
      <c r="BJ5" s="3">
        <f t="shared" si="37"/>
        <v>0</v>
      </c>
      <c r="BK5" s="3">
        <f t="shared" si="38"/>
        <v>0</v>
      </c>
      <c r="BL5" s="3">
        <f t="shared" si="39"/>
        <v>0</v>
      </c>
      <c r="BM5" s="3">
        <f>BK5+BL5</f>
        <v>0</v>
      </c>
      <c r="BN5" s="18">
        <f t="shared" si="41"/>
        <v>0</v>
      </c>
      <c r="BO5" s="18">
        <f>0.5926*0.5*$C$6*$F5^3*($C$7*BG5*2+$C$7)*$C$8</f>
        <v>1.4487053560282079</v>
      </c>
      <c r="BP5" s="39">
        <f>BL5/BO5</f>
        <v>0</v>
      </c>
      <c r="BQ5" s="36"/>
      <c r="BR5" s="32"/>
      <c r="BS5" s="32"/>
      <c r="BT5" s="3">
        <f t="shared" si="44"/>
        <v>0</v>
      </c>
      <c r="BU5" s="3">
        <f t="shared" si="45"/>
        <v>0</v>
      </c>
      <c r="BV5" s="3">
        <f t="shared" si="46"/>
        <v>0</v>
      </c>
      <c r="BW5" s="3">
        <f>BU5+BV5</f>
        <v>0</v>
      </c>
      <c r="BX5" s="18">
        <f t="shared" si="48"/>
        <v>0</v>
      </c>
      <c r="BY5" s="18">
        <f>0.5926*0.5*$C$6*$F5^3*($C$7*BQ5*2+$C$7)*$C$8</f>
        <v>1.4487053560282079</v>
      </c>
      <c r="BZ5" s="39">
        <f>BV5/BY5</f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3.1612818791472326</v>
      </c>
      <c r="H6" s="46">
        <f t="shared" si="1"/>
        <v>38869.15492957746</v>
      </c>
      <c r="I6" s="35">
        <v>0.29770000000000002</v>
      </c>
      <c r="J6" s="31">
        <v>2.5000000000000001E-2</v>
      </c>
      <c r="K6" s="31">
        <v>1.472</v>
      </c>
      <c r="L6" s="3">
        <f t="shared" si="2"/>
        <v>0.9518819045805571</v>
      </c>
      <c r="M6" s="3">
        <f t="shared" si="3"/>
        <v>0.11204566131366214</v>
      </c>
      <c r="N6" s="3">
        <f t="shared" si="4"/>
        <v>0</v>
      </c>
      <c r="O6" s="3">
        <f t="shared" ref="O6:O28" si="52">M6+N6</f>
        <v>0.11204566131366214</v>
      </c>
      <c r="P6" s="18">
        <f t="shared" si="6"/>
        <v>0</v>
      </c>
      <c r="Q6" s="18">
        <f t="shared" ref="Q6:Q28" si="53">0.5926*0.5*$C$6*$F6^3*($C$7*I6*2+$C$7)*$C$8</f>
        <v>3.0877887223143463</v>
      </c>
      <c r="R6" s="39">
        <f t="shared" ref="R6:R28" si="54">N6/Q6</f>
        <v>0</v>
      </c>
      <c r="S6" s="35">
        <v>0.22939999999999999</v>
      </c>
      <c r="T6" s="31">
        <v>1.4999999999999999E-2</v>
      </c>
      <c r="U6" s="31">
        <v>1.4430000000000001</v>
      </c>
      <c r="V6" s="3">
        <f t="shared" si="9"/>
        <v>0.93312879640607604</v>
      </c>
      <c r="W6" s="3">
        <f t="shared" si="10"/>
        <v>6.3935379044028254E-2</v>
      </c>
      <c r="X6" s="3">
        <f t="shared" si="11"/>
        <v>0.12787075808805651</v>
      </c>
      <c r="Y6" s="3">
        <f t="shared" ref="Y6:Y28" si="55">W6+X6</f>
        <v>0.19180613713208478</v>
      </c>
      <c r="Z6" s="18">
        <f t="shared" si="13"/>
        <v>2.5772744835147444E-2</v>
      </c>
      <c r="AA6" s="18">
        <f t="shared" ref="AA6:AA28" si="56">0.5926*0.5*$C$6*$F6^3*($C$7*S6*2+$C$7)*$C$8</f>
        <v>2.8234086674891361</v>
      </c>
      <c r="AB6" s="39">
        <f t="shared" ref="AB6:AB28" si="57">X6/AA6</f>
        <v>4.5289496898007424E-2</v>
      </c>
      <c r="AC6" s="35">
        <v>0.17960000000000001</v>
      </c>
      <c r="AD6" s="31">
        <v>1.2E-2</v>
      </c>
      <c r="AE6" s="31">
        <v>1.4079999999999999</v>
      </c>
      <c r="AF6" s="3">
        <f t="shared" si="16"/>
        <v>0.91049573481618495</v>
      </c>
      <c r="AG6" s="3">
        <f t="shared" si="17"/>
        <v>3.7311244004436105E-2</v>
      </c>
      <c r="AH6" s="3">
        <f t="shared" si="18"/>
        <v>0.14924497601774442</v>
      </c>
      <c r="AI6" s="3">
        <f t="shared" ref="AI6:AI28" si="58">AG6+AH6</f>
        <v>0.18655622002218053</v>
      </c>
      <c r="AJ6" s="18">
        <f t="shared" si="20"/>
        <v>3.9260271997722258E-2</v>
      </c>
      <c r="AK6" s="18">
        <f t="shared" ref="AK6:AK28" si="59">0.5926*0.5*$C$6*$F6^3*($C$7*AC6*2+$C$7)*$C$8</f>
        <v>2.630639608480418</v>
      </c>
      <c r="AL6" s="39">
        <f t="shared" ref="AL6:AL28" si="60">AH6/AK6</f>
        <v>5.6733341783732731E-2</v>
      </c>
      <c r="AM6" s="35">
        <v>0.159</v>
      </c>
      <c r="AN6" s="31">
        <v>8.9999999999999993E-3</v>
      </c>
      <c r="AO6" s="31">
        <v>1.3779999999999999</v>
      </c>
      <c r="AP6" s="3">
        <f t="shared" si="23"/>
        <v>0.89109596773913557</v>
      </c>
      <c r="AQ6" s="3">
        <f t="shared" si="24"/>
        <v>2.8010085772551877E-2</v>
      </c>
      <c r="AR6" s="3">
        <f t="shared" si="25"/>
        <v>0.16806051463531127</v>
      </c>
      <c r="AS6" s="3">
        <f t="shared" ref="AS6:AS28" si="61">AQ6+AR6</f>
        <v>0.19607060040786314</v>
      </c>
      <c r="AT6" s="18">
        <f t="shared" si="27"/>
        <v>4.2305706496379346E-2</v>
      </c>
      <c r="AU6" s="18">
        <f t="shared" ref="AU6:AU28" si="62">0.5926*0.5*$C$6*$F6^3*($C$7*AM6*2+$C$7)*$C$8</f>
        <v>2.5508997969225948</v>
      </c>
      <c r="AV6" s="39">
        <f t="shared" ref="AV6:AV28" si="63">AR6/AU6</f>
        <v>6.5882836651623658E-2</v>
      </c>
      <c r="AW6" s="35">
        <v>0.14099999999999999</v>
      </c>
      <c r="AX6" s="31">
        <v>8.0000000000000002E-3</v>
      </c>
      <c r="AY6" s="31">
        <v>1.361</v>
      </c>
      <c r="AZ6" s="3">
        <f t="shared" si="30"/>
        <v>0.88010276639547425</v>
      </c>
      <c r="BA6" s="3">
        <f t="shared" si="31"/>
        <v>2.1487022107021171E-2</v>
      </c>
      <c r="BB6" s="3">
        <f t="shared" si="32"/>
        <v>0.17189617685616937</v>
      </c>
      <c r="BC6" s="3">
        <f t="shared" ref="BC6:BC28" si="64">BA6+BB6</f>
        <v>0.19338319896319053</v>
      </c>
      <c r="BD6" s="18">
        <f t="shared" si="34"/>
        <v>4.8910598990006306E-2</v>
      </c>
      <c r="BE6" s="18">
        <f t="shared" ref="BE6:BE28" si="65">0.5926*0.5*$C$6*$F6^3*($C$7*AW6*2+$C$7)*$C$8</f>
        <v>2.4812242334254675</v>
      </c>
      <c r="BF6" s="39">
        <f t="shared" ref="BF6:BF28" si="66">BB6/BE6</f>
        <v>6.9278775590087313E-2</v>
      </c>
      <c r="BG6" s="36">
        <v>0</v>
      </c>
      <c r="BH6" s="31">
        <v>0</v>
      </c>
      <c r="BI6" s="31">
        <v>0</v>
      </c>
      <c r="BJ6" s="3">
        <f t="shared" si="37"/>
        <v>0</v>
      </c>
      <c r="BK6" s="3">
        <f t="shared" si="38"/>
        <v>0</v>
      </c>
      <c r="BL6" s="3">
        <f t="shared" si="39"/>
        <v>0</v>
      </c>
      <c r="BM6" s="3">
        <f t="shared" ref="BM6:BM28" si="67">BK6+BL6</f>
        <v>0</v>
      </c>
      <c r="BN6" s="18">
        <f t="shared" si="41"/>
        <v>0</v>
      </c>
      <c r="BO6" s="18">
        <f t="shared" ref="BO6:BO28" si="68">0.5926*0.5*$C$6*$F6^3*($C$7*BG6*2+$C$7)*$C$8</f>
        <v>1.9354323193646394</v>
      </c>
      <c r="BP6" s="39">
        <f t="shared" ref="BP6:BP28" si="69">BL6/BO6</f>
        <v>0</v>
      </c>
      <c r="BQ6" s="35"/>
      <c r="BR6" s="31"/>
      <c r="BS6" s="31"/>
      <c r="BT6" s="3">
        <f t="shared" si="44"/>
        <v>0</v>
      </c>
      <c r="BU6" s="3">
        <f t="shared" si="45"/>
        <v>0</v>
      </c>
      <c r="BV6" s="3">
        <f t="shared" si="46"/>
        <v>0</v>
      </c>
      <c r="BW6" s="3">
        <f t="shared" ref="BW6:BW28" si="70">BU6+BV6</f>
        <v>0</v>
      </c>
      <c r="BX6" s="18">
        <f t="shared" si="48"/>
        <v>0</v>
      </c>
      <c r="BY6" s="18">
        <f t="shared" ref="BY6:BY28" si="71">0.5926*0.5*$C$6*$F6^3*($C$7*BQ6*2+$C$7)*$C$8</f>
        <v>1.9354323193646394</v>
      </c>
      <c r="BZ6" s="39">
        <f t="shared" ref="BZ6:BZ28" si="72">BV6/BY6</f>
        <v>0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3.4522420152859556</v>
      </c>
      <c r="H7" s="46">
        <f t="shared" si="1"/>
        <v>42446.619718309856</v>
      </c>
      <c r="I7" s="35">
        <v>0.4093</v>
      </c>
      <c r="J7" s="31">
        <v>2.3E-2</v>
      </c>
      <c r="K7" s="32">
        <v>1.446</v>
      </c>
      <c r="L7" s="3">
        <f t="shared" si="2"/>
        <v>0.93506877311378089</v>
      </c>
      <c r="M7" s="3">
        <f t="shared" si="3"/>
        <v>0.20438161668111521</v>
      </c>
      <c r="N7" s="3">
        <f t="shared" si="4"/>
        <v>0</v>
      </c>
      <c r="O7" s="3">
        <f t="shared" si="52"/>
        <v>0.20438161668111521</v>
      </c>
      <c r="P7" s="18">
        <f t="shared" si="6"/>
        <v>0</v>
      </c>
      <c r="Q7" s="18">
        <f t="shared" si="53"/>
        <v>4.5838374809315257</v>
      </c>
      <c r="R7" s="39">
        <f t="shared" si="54"/>
        <v>0</v>
      </c>
      <c r="S7" s="35">
        <v>0.33439999999999998</v>
      </c>
      <c r="T7" s="31">
        <v>1.6E-2</v>
      </c>
      <c r="U7" s="32">
        <v>1.44</v>
      </c>
      <c r="V7" s="3">
        <f t="shared" si="9"/>
        <v>0.93118881969837097</v>
      </c>
      <c r="W7" s="3">
        <f t="shared" si="10"/>
        <v>0.13529423042714522</v>
      </c>
      <c r="X7" s="3">
        <f t="shared" si="11"/>
        <v>0.27058846085429045</v>
      </c>
      <c r="Y7" s="3">
        <f t="shared" si="55"/>
        <v>0.40588269128143567</v>
      </c>
      <c r="Z7" s="18">
        <f t="shared" si="13"/>
        <v>2.7376739254610049E-2</v>
      </c>
      <c r="AA7" s="18">
        <f t="shared" si="56"/>
        <v>4.2062619532489434</v>
      </c>
      <c r="AB7" s="39">
        <f t="shared" si="57"/>
        <v>6.4329911893691305E-2</v>
      </c>
      <c r="AC7" s="35">
        <v>0.28760000000000002</v>
      </c>
      <c r="AD7" s="31">
        <v>1.2E-2</v>
      </c>
      <c r="AE7" s="32">
        <v>1.423</v>
      </c>
      <c r="AF7" s="3">
        <f t="shared" si="16"/>
        <v>0.92019561835470975</v>
      </c>
      <c r="AG7" s="3">
        <f t="shared" si="17"/>
        <v>9.7725818947326445E-2</v>
      </c>
      <c r="AH7" s="3">
        <f t="shared" si="18"/>
        <v>0.39090327578930578</v>
      </c>
      <c r="AI7" s="3">
        <f t="shared" si="58"/>
        <v>0.48862909473663224</v>
      </c>
      <c r="AJ7" s="18">
        <f t="shared" si="20"/>
        <v>4.0101239324434518E-2</v>
      </c>
      <c r="AK7" s="18">
        <f t="shared" si="59"/>
        <v>3.9703402617196408</v>
      </c>
      <c r="AL7" s="39">
        <f t="shared" si="60"/>
        <v>9.8455862727492544E-2</v>
      </c>
      <c r="AM7" s="35">
        <v>0.2452</v>
      </c>
      <c r="AN7" s="31">
        <v>1.2E-2</v>
      </c>
      <c r="AO7" s="32">
        <v>1.405</v>
      </c>
      <c r="AP7" s="3">
        <f t="shared" si="23"/>
        <v>0.9085557581084801</v>
      </c>
      <c r="AQ7" s="3">
        <f t="shared" si="24"/>
        <v>6.9249291609625854E-2</v>
      </c>
      <c r="AR7" s="3">
        <f t="shared" si="25"/>
        <v>0.41549574965775515</v>
      </c>
      <c r="AS7" s="3">
        <f t="shared" si="61"/>
        <v>0.48474504126738099</v>
      </c>
      <c r="AT7" s="18">
        <f t="shared" si="27"/>
        <v>5.8639721904385426E-2</v>
      </c>
      <c r="AU7" s="18">
        <f t="shared" si="62"/>
        <v>3.7565992420435199</v>
      </c>
      <c r="AV7" s="39">
        <f t="shared" si="63"/>
        <v>0.11060422549404904</v>
      </c>
      <c r="AW7" s="35">
        <v>0.22359999999999999</v>
      </c>
      <c r="AX7" s="31">
        <v>8.0000000000000002E-3</v>
      </c>
      <c r="AY7" s="32">
        <v>1.387</v>
      </c>
      <c r="AZ7" s="3">
        <f t="shared" si="30"/>
        <v>0.89691589786225046</v>
      </c>
      <c r="BA7" s="3">
        <f t="shared" si="31"/>
        <v>5.6120079233006416E-2</v>
      </c>
      <c r="BB7" s="3">
        <f t="shared" si="32"/>
        <v>0.44896063386405133</v>
      </c>
      <c r="BC7" s="3">
        <f t="shared" si="64"/>
        <v>0.50508071309705771</v>
      </c>
      <c r="BD7" s="18">
        <f t="shared" si="34"/>
        <v>5.0797185859473307E-2</v>
      </c>
      <c r="BE7" s="18">
        <f t="shared" si="65"/>
        <v>3.647712307491533</v>
      </c>
      <c r="BF7" s="39">
        <f t="shared" si="66"/>
        <v>0.12308005566721723</v>
      </c>
      <c r="BG7" s="36">
        <v>0.19320000000000001</v>
      </c>
      <c r="BH7" s="31">
        <v>8.9999999999999993E-3</v>
      </c>
      <c r="BI7" s="32">
        <v>1.3740000000000001</v>
      </c>
      <c r="BJ7" s="3">
        <f t="shared" si="37"/>
        <v>0.88850933212886241</v>
      </c>
      <c r="BK7" s="3">
        <f t="shared" si="38"/>
        <v>4.1115868135533015E-2</v>
      </c>
      <c r="BL7" s="3">
        <f t="shared" si="39"/>
        <v>0.41115868135533012</v>
      </c>
      <c r="BM7" s="3">
        <f t="shared" si="67"/>
        <v>0.45227454949086315</v>
      </c>
      <c r="BN7" s="18">
        <f t="shared" si="41"/>
        <v>7.0100760900928011E-2</v>
      </c>
      <c r="BO7" s="18">
        <f t="shared" si="68"/>
        <v>3.4944640292331828</v>
      </c>
      <c r="BP7" s="39">
        <f t="shared" si="69"/>
        <v>0.11766001249855586</v>
      </c>
      <c r="BQ7" s="35">
        <v>0.16850000000000001</v>
      </c>
      <c r="BR7" s="31">
        <v>0.01</v>
      </c>
      <c r="BS7" s="32">
        <v>1.369</v>
      </c>
      <c r="BT7" s="3">
        <f t="shared" si="44"/>
        <v>0.88527603761602081</v>
      </c>
      <c r="BU7" s="3">
        <f t="shared" si="45"/>
        <v>3.1047630530581086E-2</v>
      </c>
      <c r="BV7" s="3">
        <f t="shared" si="46"/>
        <v>0.37257156636697303</v>
      </c>
      <c r="BW7" s="3">
        <f t="shared" si="70"/>
        <v>0.4036191968975541</v>
      </c>
      <c r="BX7" s="18">
        <f t="shared" si="48"/>
        <v>9.2788659248696503E-2</v>
      </c>
      <c r="BY7" s="18">
        <f t="shared" si="71"/>
        <v>3.3699498031482733</v>
      </c>
      <c r="BZ7" s="39">
        <f t="shared" si="72"/>
        <v>0.11055700770940545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3.7432021514246805</v>
      </c>
      <c r="H8" s="46">
        <f t="shared" si="1"/>
        <v>46024.084507042258</v>
      </c>
      <c r="I8" s="35">
        <v>0.58360000000000001</v>
      </c>
      <c r="J8" s="31">
        <v>2.1000000000000001E-2</v>
      </c>
      <c r="K8" s="31">
        <v>1.4359999999999999</v>
      </c>
      <c r="L8" s="3">
        <f t="shared" si="2"/>
        <v>0.9286021840880978</v>
      </c>
      <c r="M8" s="3">
        <f t="shared" si="3"/>
        <v>0.40978985372358495</v>
      </c>
      <c r="N8" s="3">
        <f t="shared" si="4"/>
        <v>0</v>
      </c>
      <c r="O8" s="3">
        <f t="shared" si="52"/>
        <v>0.40978985372358495</v>
      </c>
      <c r="P8" s="18">
        <f t="shared" si="6"/>
        <v>0</v>
      </c>
      <c r="Q8" s="18">
        <f t="shared" si="53"/>
        <v>6.9633329388718472</v>
      </c>
      <c r="R8" s="39">
        <f t="shared" si="54"/>
        <v>0</v>
      </c>
      <c r="S8" s="35">
        <v>0.49659999999999999</v>
      </c>
      <c r="T8" s="31">
        <v>1.2E-2</v>
      </c>
      <c r="U8" s="31">
        <v>1.4259999999999999</v>
      </c>
      <c r="V8" s="3">
        <f t="shared" si="9"/>
        <v>0.9221355950624146</v>
      </c>
      <c r="W8" s="3">
        <f t="shared" si="10"/>
        <v>0.29259994247543841</v>
      </c>
      <c r="X8" s="3">
        <f t="shared" si="11"/>
        <v>0.58519988495087683</v>
      </c>
      <c r="Y8" s="3">
        <f t="shared" si="55"/>
        <v>0.87779982742631524</v>
      </c>
      <c r="Z8" s="18">
        <f t="shared" si="13"/>
        <v>2.0135251096827046E-2</v>
      </c>
      <c r="AA8" s="18">
        <f t="shared" si="56"/>
        <v>6.4042613574009621</v>
      </c>
      <c r="AB8" s="39">
        <f t="shared" si="57"/>
        <v>9.1376640067101847E-2</v>
      </c>
      <c r="AC8" s="35">
        <v>0.42680000000000001</v>
      </c>
      <c r="AD8" s="31">
        <v>1.6E-2</v>
      </c>
      <c r="AE8" s="31">
        <v>1.42</v>
      </c>
      <c r="AF8" s="3">
        <f t="shared" si="16"/>
        <v>0.91825564164700468</v>
      </c>
      <c r="AG8" s="3">
        <f t="shared" si="17"/>
        <v>0.21431238292413615</v>
      </c>
      <c r="AH8" s="3">
        <f t="shared" si="18"/>
        <v>0.85724953169654461</v>
      </c>
      <c r="AI8" s="3">
        <f t="shared" si="58"/>
        <v>1.0715619146206807</v>
      </c>
      <c r="AJ8" s="18">
        <f t="shared" si="20"/>
        <v>5.3243110564231977E-2</v>
      </c>
      <c r="AK8" s="18">
        <f t="shared" si="59"/>
        <v>5.9557188701978854</v>
      </c>
      <c r="AL8" s="39">
        <f t="shared" si="60"/>
        <v>0.14393720563040302</v>
      </c>
      <c r="AM8" s="35">
        <v>0.34689999999999999</v>
      </c>
      <c r="AN8" s="31">
        <v>1.4E-2</v>
      </c>
      <c r="AO8" s="31">
        <v>1.425</v>
      </c>
      <c r="AP8" s="3">
        <f t="shared" si="23"/>
        <v>0.92148893615984639</v>
      </c>
      <c r="AQ8" s="3">
        <f t="shared" si="24"/>
        <v>0.14258048356928263</v>
      </c>
      <c r="AR8" s="3">
        <f t="shared" si="25"/>
        <v>0.85548290141569572</v>
      </c>
      <c r="AS8" s="3">
        <f t="shared" si="61"/>
        <v>0.99806338498497837</v>
      </c>
      <c r="AT8" s="18">
        <f t="shared" si="27"/>
        <v>7.0374572851968992E-2</v>
      </c>
      <c r="AU8" s="18">
        <f t="shared" si="62"/>
        <v>5.4422726706631295</v>
      </c>
      <c r="AV8" s="39">
        <f t="shared" si="63"/>
        <v>0.15719221604371708</v>
      </c>
      <c r="AW8" s="35">
        <v>0.30620000000000003</v>
      </c>
      <c r="AX8" s="31">
        <v>1.2999999999999999E-2</v>
      </c>
      <c r="AY8" s="31">
        <v>1.419</v>
      </c>
      <c r="AZ8" s="3">
        <f t="shared" si="30"/>
        <v>0.91760898274443647</v>
      </c>
      <c r="BA8" s="3">
        <f t="shared" si="31"/>
        <v>0.11015314938887093</v>
      </c>
      <c r="BB8" s="3">
        <f t="shared" si="32"/>
        <v>0.88122519511096742</v>
      </c>
      <c r="BC8" s="3">
        <f t="shared" si="64"/>
        <v>0.9913783444998383</v>
      </c>
      <c r="BD8" s="18">
        <f t="shared" si="34"/>
        <v>8.6398238343132025E-2</v>
      </c>
      <c r="BE8" s="18">
        <f t="shared" si="65"/>
        <v>5.1807299882968652</v>
      </c>
      <c r="BF8" s="39">
        <f t="shared" si="66"/>
        <v>0.17009672326132269</v>
      </c>
      <c r="BG8" s="35">
        <v>0.27729999999999999</v>
      </c>
      <c r="BH8" s="31">
        <v>1.0999999999999999E-2</v>
      </c>
      <c r="BI8" s="31">
        <v>1.4039999999999999</v>
      </c>
      <c r="BJ8" s="3">
        <f t="shared" si="37"/>
        <v>0.90790909920591167</v>
      </c>
      <c r="BK8" s="3">
        <f t="shared" si="38"/>
        <v>8.8441420562738959E-2</v>
      </c>
      <c r="BL8" s="3">
        <f t="shared" si="39"/>
        <v>0.88441420562738948</v>
      </c>
      <c r="BM8" s="3">
        <f t="shared" si="67"/>
        <v>0.97285562619012844</v>
      </c>
      <c r="BN8" s="18">
        <f t="shared" si="41"/>
        <v>8.9460981341578261E-2</v>
      </c>
      <c r="BO8" s="18">
        <f t="shared" si="68"/>
        <v>4.9950154054864226</v>
      </c>
      <c r="BP8" s="39">
        <f t="shared" si="69"/>
        <v>0.1770593549433235</v>
      </c>
      <c r="BQ8" s="35">
        <v>0.25</v>
      </c>
      <c r="BR8" s="31">
        <v>8.9999999999999993E-3</v>
      </c>
      <c r="BS8" s="31">
        <v>1.3919999999999999</v>
      </c>
      <c r="BT8" s="3">
        <f t="shared" si="44"/>
        <v>0.90014919237509194</v>
      </c>
      <c r="BU8" s="3">
        <f t="shared" si="45"/>
        <v>7.066107541619232E-2</v>
      </c>
      <c r="BV8" s="3">
        <f t="shared" si="46"/>
        <v>0.84793290499430773</v>
      </c>
      <c r="BW8" s="3">
        <f t="shared" si="70"/>
        <v>0.91859398041050011</v>
      </c>
      <c r="BX8" s="18">
        <f t="shared" si="48"/>
        <v>8.6339391424226419E-2</v>
      </c>
      <c r="BY8" s="18">
        <f t="shared" si="71"/>
        <v>4.8195825988869379</v>
      </c>
      <c r="BZ8" s="39">
        <f t="shared" si="72"/>
        <v>0.17593492539999922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4.0341622875634036</v>
      </c>
      <c r="H9" s="46">
        <f t="shared" si="1"/>
        <v>49601.549295774654</v>
      </c>
      <c r="I9" s="35">
        <v>0.78639999999999999</v>
      </c>
      <c r="J9" s="31">
        <v>1.2999999999999999E-2</v>
      </c>
      <c r="K9" s="31">
        <v>1.462</v>
      </c>
      <c r="L9" s="3">
        <f t="shared" si="2"/>
        <v>0.9454153155548739</v>
      </c>
      <c r="M9" s="3">
        <f t="shared" si="3"/>
        <v>0.77126479808270398</v>
      </c>
      <c r="N9" s="3">
        <f t="shared" si="4"/>
        <v>0</v>
      </c>
      <c r="O9" s="3">
        <f t="shared" si="52"/>
        <v>0.77126479808270398</v>
      </c>
      <c r="P9" s="18">
        <f t="shared" si="6"/>
        <v>0</v>
      </c>
      <c r="Q9" s="18">
        <f t="shared" si="53"/>
        <v>10.347952959589792</v>
      </c>
      <c r="R9" s="39">
        <f t="shared" si="54"/>
        <v>0</v>
      </c>
      <c r="S9" s="35">
        <v>0.66969999999999996</v>
      </c>
      <c r="T9" s="31">
        <v>1.2E-2</v>
      </c>
      <c r="U9" s="31">
        <v>1.4319999999999999</v>
      </c>
      <c r="V9" s="3">
        <f t="shared" si="9"/>
        <v>0.92601554847782452</v>
      </c>
      <c r="W9" s="3">
        <f t="shared" si="10"/>
        <v>0.53662189521473624</v>
      </c>
      <c r="X9" s="3">
        <f t="shared" si="11"/>
        <v>1.0732437904294725</v>
      </c>
      <c r="Y9" s="3">
        <f t="shared" si="55"/>
        <v>1.6098656856442086</v>
      </c>
      <c r="Z9" s="18">
        <f t="shared" si="13"/>
        <v>2.0305048667985198E-2</v>
      </c>
      <c r="AA9" s="18">
        <f t="shared" si="56"/>
        <v>9.4092044285076017</v>
      </c>
      <c r="AB9" s="39">
        <f t="shared" si="57"/>
        <v>0.11406318128000331</v>
      </c>
      <c r="AC9" s="35">
        <v>0.56930000000000003</v>
      </c>
      <c r="AD9" s="31">
        <v>1.2999999999999999E-2</v>
      </c>
      <c r="AE9" s="31">
        <v>1.411</v>
      </c>
      <c r="AF9" s="3">
        <f t="shared" si="16"/>
        <v>0.91243571152389003</v>
      </c>
      <c r="AG9" s="3">
        <f t="shared" si="17"/>
        <v>0.3764940785566675</v>
      </c>
      <c r="AH9" s="3">
        <f t="shared" si="18"/>
        <v>1.50597631422667</v>
      </c>
      <c r="AI9" s="3">
        <f t="shared" si="58"/>
        <v>1.8824703927833375</v>
      </c>
      <c r="AJ9" s="18">
        <f t="shared" si="20"/>
        <v>4.2713398571075513E-2</v>
      </c>
      <c r="AK9" s="18">
        <f t="shared" si="59"/>
        <v>8.6015750153057873</v>
      </c>
      <c r="AL9" s="39">
        <f t="shared" si="60"/>
        <v>0.17508146026127894</v>
      </c>
      <c r="AM9" s="35">
        <v>0.50209999999999999</v>
      </c>
      <c r="AN9" s="31">
        <v>1.7999999999999999E-2</v>
      </c>
      <c r="AO9" s="31">
        <v>1.4119999999999999</v>
      </c>
      <c r="AP9" s="3">
        <f t="shared" si="23"/>
        <v>0.91308237042645823</v>
      </c>
      <c r="AQ9" s="3">
        <f t="shared" si="24"/>
        <v>0.29327266867459739</v>
      </c>
      <c r="AR9" s="3">
        <f t="shared" si="25"/>
        <v>1.7596360120475842</v>
      </c>
      <c r="AS9" s="3">
        <f t="shared" si="61"/>
        <v>2.0529086807221817</v>
      </c>
      <c r="AT9" s="18">
        <f t="shared" si="27"/>
        <v>8.8838231817127675E-2</v>
      </c>
      <c r="AU9" s="18">
        <f t="shared" si="62"/>
        <v>8.0610103084615439</v>
      </c>
      <c r="AV9" s="39">
        <f t="shared" si="63"/>
        <v>0.21828976080089066</v>
      </c>
      <c r="AW9" s="35">
        <v>0.439</v>
      </c>
      <c r="AX9" s="31">
        <v>1.4999999999999999E-2</v>
      </c>
      <c r="AY9" s="31">
        <v>1.415</v>
      </c>
      <c r="AZ9" s="3">
        <f t="shared" si="30"/>
        <v>0.91502234713416319</v>
      </c>
      <c r="BA9" s="3">
        <f t="shared" si="31"/>
        <v>0.22514570945839529</v>
      </c>
      <c r="BB9" s="3">
        <f t="shared" si="32"/>
        <v>1.8011656756671623</v>
      </c>
      <c r="BC9" s="3">
        <f t="shared" si="64"/>
        <v>2.0263113851255579</v>
      </c>
      <c r="BD9" s="18">
        <f t="shared" si="34"/>
        <v>9.9129036013566277E-2</v>
      </c>
      <c r="BE9" s="18">
        <f t="shared" si="65"/>
        <v>7.5534264840289307</v>
      </c>
      <c r="BF9" s="39">
        <f t="shared" si="66"/>
        <v>0.23845676918621925</v>
      </c>
      <c r="BG9" s="35">
        <v>0.3805</v>
      </c>
      <c r="BH9" s="31">
        <v>1.9E-2</v>
      </c>
      <c r="BI9" s="31">
        <v>1.4159999999999999</v>
      </c>
      <c r="BJ9" s="3">
        <f t="shared" si="37"/>
        <v>0.91566900603673151</v>
      </c>
      <c r="BK9" s="3">
        <f t="shared" si="38"/>
        <v>0.16937822753375339</v>
      </c>
      <c r="BL9" s="3">
        <f t="shared" si="39"/>
        <v>1.6937822753375338</v>
      </c>
      <c r="BM9" s="3">
        <f t="shared" si="67"/>
        <v>1.8631605028712872</v>
      </c>
      <c r="BN9" s="18">
        <f t="shared" si="41"/>
        <v>0.15717622895491784</v>
      </c>
      <c r="BO9" s="18">
        <f t="shared" si="68"/>
        <v>7.0828456008386294</v>
      </c>
      <c r="BP9" s="39">
        <f t="shared" si="69"/>
        <v>0.23913866979353399</v>
      </c>
      <c r="BQ9" s="35">
        <v>0.32690000000000002</v>
      </c>
      <c r="BR9" s="31">
        <v>1.6E-2</v>
      </c>
      <c r="BS9" s="31">
        <v>1.4159999999999999</v>
      </c>
      <c r="BT9" s="3">
        <f t="shared" si="44"/>
        <v>0.91566900603673151</v>
      </c>
      <c r="BU9" s="3">
        <f t="shared" si="45"/>
        <v>0.12501959935597767</v>
      </c>
      <c r="BV9" s="3">
        <f t="shared" si="46"/>
        <v>1.5002351922717321</v>
      </c>
      <c r="BW9" s="3">
        <f t="shared" si="70"/>
        <v>1.6252547916277098</v>
      </c>
      <c r="BX9" s="18">
        <f t="shared" si="48"/>
        <v>0.15883071557549594</v>
      </c>
      <c r="BY9" s="18">
        <f t="shared" si="71"/>
        <v>6.6516808941890551</v>
      </c>
      <c r="BZ9" s="39">
        <f t="shared" si="72"/>
        <v>0.22554226760672566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4.3251224237021271</v>
      </c>
      <c r="H10" s="46">
        <f t="shared" si="1"/>
        <v>53179.014084507042</v>
      </c>
      <c r="I10" s="35">
        <v>0.90259999999999996</v>
      </c>
      <c r="J10" s="31">
        <v>1.6E-2</v>
      </c>
      <c r="K10" s="31">
        <v>1.5189999999999999</v>
      </c>
      <c r="L10" s="3">
        <f t="shared" si="2"/>
        <v>0.9822748730012677</v>
      </c>
      <c r="M10" s="3">
        <f t="shared" si="3"/>
        <v>1.0968013113575428</v>
      </c>
      <c r="N10" s="3">
        <f t="shared" si="4"/>
        <v>0</v>
      </c>
      <c r="O10" s="3">
        <f t="shared" si="52"/>
        <v>1.0968013113575428</v>
      </c>
      <c r="P10" s="18">
        <f t="shared" si="6"/>
        <v>0</v>
      </c>
      <c r="Q10" s="18">
        <f t="shared" si="53"/>
        <v>13.90424359701438</v>
      </c>
      <c r="R10" s="39">
        <f t="shared" si="54"/>
        <v>0</v>
      </c>
      <c r="S10" s="35">
        <v>0.81810000000000005</v>
      </c>
      <c r="T10" s="31">
        <v>1.4E-2</v>
      </c>
      <c r="U10" s="31">
        <v>1.4950000000000001</v>
      </c>
      <c r="V10" s="3">
        <f t="shared" si="9"/>
        <v>0.96675505933962835</v>
      </c>
      <c r="W10" s="3">
        <f t="shared" si="10"/>
        <v>0.87280439723111258</v>
      </c>
      <c r="X10" s="3">
        <f t="shared" si="11"/>
        <v>1.7456087944622252</v>
      </c>
      <c r="Y10" s="3">
        <f t="shared" si="55"/>
        <v>2.618413191693338</v>
      </c>
      <c r="Z10" s="18">
        <f t="shared" si="13"/>
        <v>2.5819461116400457E-2</v>
      </c>
      <c r="AA10" s="18">
        <f t="shared" si="56"/>
        <v>13.066578843023425</v>
      </c>
      <c r="AB10" s="39">
        <f t="shared" si="57"/>
        <v>0.13359340768790826</v>
      </c>
      <c r="AC10" s="35">
        <v>0.72770000000000001</v>
      </c>
      <c r="AD10" s="31">
        <v>1.4E-2</v>
      </c>
      <c r="AE10" s="31">
        <v>1.4650000000000001</v>
      </c>
      <c r="AF10" s="3">
        <f t="shared" si="16"/>
        <v>0.94735529226257897</v>
      </c>
      <c r="AG10" s="3">
        <f t="shared" si="17"/>
        <v>0.66313470035071909</v>
      </c>
      <c r="AH10" s="3">
        <f t="shared" si="18"/>
        <v>2.6525388014028763</v>
      </c>
      <c r="AI10" s="3">
        <f t="shared" si="58"/>
        <v>3.3156735017535954</v>
      </c>
      <c r="AJ10" s="18">
        <f t="shared" si="20"/>
        <v>4.9587251090745361E-2</v>
      </c>
      <c r="AK10" s="18">
        <f t="shared" si="59"/>
        <v>12.170426254138425</v>
      </c>
      <c r="AL10" s="39">
        <f t="shared" si="60"/>
        <v>0.21794953981179652</v>
      </c>
      <c r="AM10" s="35">
        <v>0.63919999999999999</v>
      </c>
      <c r="AN10" s="31">
        <v>1.4E-2</v>
      </c>
      <c r="AO10" s="31">
        <v>1.4430000000000001</v>
      </c>
      <c r="AP10" s="3">
        <f t="shared" si="23"/>
        <v>0.93312879640607604</v>
      </c>
      <c r="AQ10" s="3">
        <f t="shared" si="24"/>
        <v>0.49639563021641447</v>
      </c>
      <c r="AR10" s="3">
        <f t="shared" si="25"/>
        <v>2.9783737812984867</v>
      </c>
      <c r="AS10" s="3">
        <f t="shared" si="61"/>
        <v>3.474769411514901</v>
      </c>
      <c r="AT10" s="18">
        <f t="shared" si="27"/>
        <v>7.2163685538412847E-2</v>
      </c>
      <c r="AU10" s="18">
        <f t="shared" si="62"/>
        <v>11.293108730727779</v>
      </c>
      <c r="AV10" s="39">
        <f t="shared" si="63"/>
        <v>0.26373373818623874</v>
      </c>
      <c r="AW10" s="35">
        <v>0.57410000000000005</v>
      </c>
      <c r="AX10" s="31">
        <v>1.4999999999999999E-2</v>
      </c>
      <c r="AY10" s="31">
        <v>1.4319999999999999</v>
      </c>
      <c r="AZ10" s="3">
        <f t="shared" si="30"/>
        <v>0.92601554847782452</v>
      </c>
      <c r="BA10" s="3">
        <f t="shared" si="31"/>
        <v>0.39435094385253694</v>
      </c>
      <c r="BB10" s="3">
        <f t="shared" si="32"/>
        <v>3.1548075508202955</v>
      </c>
      <c r="BC10" s="3">
        <f t="shared" si="64"/>
        <v>3.5491584946728323</v>
      </c>
      <c r="BD10" s="18">
        <f t="shared" si="34"/>
        <v>0.10152524333992599</v>
      </c>
      <c r="BE10" s="18">
        <f t="shared" si="65"/>
        <v>10.647759908422321</v>
      </c>
      <c r="BF10" s="39">
        <f t="shared" si="66"/>
        <v>0.29628838158952658</v>
      </c>
      <c r="BG10" s="35">
        <v>0.50219999999999998</v>
      </c>
      <c r="BH10" s="31">
        <v>1.7000000000000001E-2</v>
      </c>
      <c r="BI10" s="31">
        <v>1.4339999999999999</v>
      </c>
      <c r="BJ10" s="3">
        <f t="shared" si="37"/>
        <v>0.92730886628296116</v>
      </c>
      <c r="BK10" s="3">
        <f t="shared" si="38"/>
        <v>0.30260317075118442</v>
      </c>
      <c r="BL10" s="3">
        <f t="shared" si="39"/>
        <v>3.0260317075118444</v>
      </c>
      <c r="BM10" s="3">
        <f t="shared" si="67"/>
        <v>3.3286348782630286</v>
      </c>
      <c r="BN10" s="18">
        <f t="shared" si="41"/>
        <v>0.14422946121074143</v>
      </c>
      <c r="BO10" s="18">
        <f t="shared" si="68"/>
        <v>9.9350013781033883</v>
      </c>
      <c r="BP10" s="39">
        <f t="shared" si="69"/>
        <v>0.30458291774183122</v>
      </c>
      <c r="BQ10" s="35">
        <v>0.43890000000000001</v>
      </c>
      <c r="BR10" s="31">
        <v>1.9E-2</v>
      </c>
      <c r="BS10" s="31">
        <v>1.4339999999999999</v>
      </c>
      <c r="BT10" s="3">
        <f t="shared" si="44"/>
        <v>0.92730886628296116</v>
      </c>
      <c r="BU10" s="3">
        <f t="shared" si="45"/>
        <v>0.23112728581251171</v>
      </c>
      <c r="BV10" s="3">
        <f t="shared" si="46"/>
        <v>2.7735274297501404</v>
      </c>
      <c r="BW10" s="3">
        <f t="shared" si="70"/>
        <v>3.0046547155626522</v>
      </c>
      <c r="BX10" s="18">
        <f t="shared" si="48"/>
        <v>0.193437159741465</v>
      </c>
      <c r="BY10" s="18">
        <f t="shared" si="71"/>
        <v>9.3074963020367889</v>
      </c>
      <c r="BZ10" s="39">
        <f t="shared" si="72"/>
        <v>0.29798856102077642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4.6160825598408506</v>
      </c>
      <c r="H11" s="46">
        <f t="shared" si="1"/>
        <v>56756.478873239437</v>
      </c>
      <c r="I11" s="35">
        <v>0.95299999999999996</v>
      </c>
      <c r="J11" s="31">
        <v>2.3E-2</v>
      </c>
      <c r="K11" s="31">
        <v>1.571</v>
      </c>
      <c r="L11" s="3">
        <f t="shared" si="2"/>
        <v>1.01590113593482</v>
      </c>
      <c r="M11" s="3">
        <f t="shared" si="3"/>
        <v>1.3078559914957932</v>
      </c>
      <c r="N11" s="3">
        <f t="shared" si="4"/>
        <v>0</v>
      </c>
      <c r="O11" s="3">
        <f t="shared" si="52"/>
        <v>1.3078559914957932</v>
      </c>
      <c r="P11" s="18">
        <f t="shared" si="6"/>
        <v>0</v>
      </c>
      <c r="Q11" s="18">
        <f t="shared" si="53"/>
        <v>17.510745507935905</v>
      </c>
      <c r="R11" s="39">
        <f t="shared" si="54"/>
        <v>0</v>
      </c>
      <c r="S11" s="35">
        <v>0.86419999999999997</v>
      </c>
      <c r="T11" s="31">
        <v>1.4E-2</v>
      </c>
      <c r="U11" s="31">
        <v>1.55</v>
      </c>
      <c r="V11" s="3">
        <f t="shared" si="9"/>
        <v>1.0023212989808856</v>
      </c>
      <c r="W11" s="3">
        <f t="shared" si="10"/>
        <v>1.046920430859448</v>
      </c>
      <c r="X11" s="3">
        <f t="shared" si="11"/>
        <v>2.0938408617188959</v>
      </c>
      <c r="Y11" s="3">
        <f t="shared" si="55"/>
        <v>3.1407612925783441</v>
      </c>
      <c r="Z11" s="18">
        <f t="shared" si="13"/>
        <v>2.7754166209394571E-2</v>
      </c>
      <c r="AA11" s="18">
        <f t="shared" si="56"/>
        <v>16.440577441105415</v>
      </c>
      <c r="AB11" s="39">
        <f t="shared" si="57"/>
        <v>0.12735810948366011</v>
      </c>
      <c r="AC11" s="35">
        <v>0.79500000000000004</v>
      </c>
      <c r="AD11" s="31">
        <v>1.2999999999999999E-2</v>
      </c>
      <c r="AE11" s="31">
        <v>1.5309999999999999</v>
      </c>
      <c r="AF11" s="3">
        <f t="shared" si="16"/>
        <v>0.99003477983208754</v>
      </c>
      <c r="AG11" s="3">
        <f t="shared" si="17"/>
        <v>0.86438335171496095</v>
      </c>
      <c r="AH11" s="3">
        <f t="shared" si="18"/>
        <v>3.4575334068598438</v>
      </c>
      <c r="AI11" s="3">
        <f t="shared" si="58"/>
        <v>4.3219167585748046</v>
      </c>
      <c r="AJ11" s="18">
        <f t="shared" si="20"/>
        <v>5.0287550549748934E-2</v>
      </c>
      <c r="AK11" s="18">
        <f t="shared" si="59"/>
        <v>15.606617641278046</v>
      </c>
      <c r="AL11" s="39">
        <f t="shared" si="60"/>
        <v>0.22154277668179626</v>
      </c>
      <c r="AM11" s="35">
        <v>0.72840000000000005</v>
      </c>
      <c r="AN11" s="31">
        <v>0.01</v>
      </c>
      <c r="AO11" s="31">
        <v>1.5069999999999999</v>
      </c>
      <c r="AP11" s="3">
        <f t="shared" si="23"/>
        <v>0.97451496617044797</v>
      </c>
      <c r="AQ11" s="3">
        <f t="shared" si="24"/>
        <v>0.70305311016966832</v>
      </c>
      <c r="AR11" s="3">
        <f t="shared" si="25"/>
        <v>4.2183186610180092</v>
      </c>
      <c r="AS11" s="3">
        <f t="shared" si="61"/>
        <v>4.9213717711876779</v>
      </c>
      <c r="AT11" s="18">
        <f t="shared" si="27"/>
        <v>5.6219180688877039E-2</v>
      </c>
      <c r="AU11" s="18">
        <f t="shared" si="62"/>
        <v>14.803991591155173</v>
      </c>
      <c r="AV11" s="39">
        <f t="shared" si="63"/>
        <v>0.28494468096957687</v>
      </c>
      <c r="AW11" s="35">
        <v>0.66920000000000002</v>
      </c>
      <c r="AX11" s="31">
        <v>1.0999999999999999E-2</v>
      </c>
      <c r="AY11" s="31">
        <v>1.4830000000000001</v>
      </c>
      <c r="AZ11" s="3">
        <f t="shared" si="30"/>
        <v>0.95899515250880862</v>
      </c>
      <c r="BA11" s="3">
        <f t="shared" si="31"/>
        <v>0.5746665539384026</v>
      </c>
      <c r="BB11" s="3">
        <f t="shared" si="32"/>
        <v>4.5973324315072208</v>
      </c>
      <c r="BC11" s="3">
        <f t="shared" si="64"/>
        <v>5.1719989854456232</v>
      </c>
      <c r="BD11" s="18">
        <f t="shared" si="34"/>
        <v>7.9849413638581807E-2</v>
      </c>
      <c r="BE11" s="18">
        <f t="shared" si="65"/>
        <v>14.090546213268178</v>
      </c>
      <c r="BF11" s="39">
        <f t="shared" si="66"/>
        <v>0.32627070391197488</v>
      </c>
      <c r="BG11" s="35">
        <v>0.59960000000000002</v>
      </c>
      <c r="BH11" s="31">
        <v>1.4999999999999999E-2</v>
      </c>
      <c r="BI11" s="31">
        <v>1.4750000000000001</v>
      </c>
      <c r="BJ11" s="3">
        <f t="shared" si="37"/>
        <v>0.95382188128826206</v>
      </c>
      <c r="BK11" s="3">
        <f t="shared" si="38"/>
        <v>0.45638256398558646</v>
      </c>
      <c r="BL11" s="3">
        <f t="shared" si="39"/>
        <v>4.5638256398558648</v>
      </c>
      <c r="BM11" s="3">
        <f t="shared" si="67"/>
        <v>5.0202082038414515</v>
      </c>
      <c r="BN11" s="18">
        <f t="shared" si="41"/>
        <v>0.13464246586735701</v>
      </c>
      <c r="BO11" s="18">
        <f t="shared" si="68"/>
        <v>13.251765836563196</v>
      </c>
      <c r="BP11" s="39">
        <f t="shared" si="69"/>
        <v>0.3443937733387748</v>
      </c>
      <c r="BQ11" s="35">
        <v>0.53220000000000001</v>
      </c>
      <c r="BR11" s="31">
        <v>2.1999999999999999E-2</v>
      </c>
      <c r="BS11" s="31">
        <v>1.4710000000000001</v>
      </c>
      <c r="BT11" s="3">
        <f t="shared" si="44"/>
        <v>0.95123524567798878</v>
      </c>
      <c r="BU11" s="3">
        <f t="shared" si="45"/>
        <v>0.35759944889667383</v>
      </c>
      <c r="BV11" s="3">
        <f t="shared" si="46"/>
        <v>4.291193386760086</v>
      </c>
      <c r="BW11" s="3">
        <f t="shared" si="70"/>
        <v>4.64879283565676</v>
      </c>
      <c r="BX11" s="18">
        <f t="shared" si="48"/>
        <v>0.23568721762868247</v>
      </c>
      <c r="BY11" s="18">
        <f t="shared" si="71"/>
        <v>12.439498632685096</v>
      </c>
      <c r="BZ11" s="39">
        <f t="shared" si="72"/>
        <v>0.34496513995225397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4.907042695979575</v>
      </c>
      <c r="H12" s="46">
        <f t="shared" si="1"/>
        <v>60333.94366197184</v>
      </c>
      <c r="I12" s="35">
        <v>0.99719999999999998</v>
      </c>
      <c r="J12" s="31">
        <v>1.4999999999999999E-2</v>
      </c>
      <c r="K12" s="31">
        <v>1.6180000000000001</v>
      </c>
      <c r="L12" s="3">
        <f t="shared" si="2"/>
        <v>1.0462941043555309</v>
      </c>
      <c r="M12" s="3">
        <f t="shared" si="3"/>
        <v>1.5189494786439874</v>
      </c>
      <c r="N12" s="3">
        <f t="shared" si="4"/>
        <v>0</v>
      </c>
      <c r="O12" s="3">
        <f t="shared" si="52"/>
        <v>1.5189494786439874</v>
      </c>
      <c r="P12" s="18">
        <f t="shared" si="6"/>
        <v>0</v>
      </c>
      <c r="Q12" s="18">
        <f t="shared" si="53"/>
        <v>21.674927209932942</v>
      </c>
      <c r="R12" s="39">
        <f t="shared" si="54"/>
        <v>0</v>
      </c>
      <c r="S12" s="35">
        <v>0.93110000000000004</v>
      </c>
      <c r="T12" s="31">
        <v>1.4999999999999999E-2</v>
      </c>
      <c r="U12" s="31">
        <v>1.6020000000000001</v>
      </c>
      <c r="V12" s="3">
        <f t="shared" si="9"/>
        <v>1.0359475619144378</v>
      </c>
      <c r="W12" s="3">
        <f t="shared" si="10"/>
        <v>1.2981935042617812</v>
      </c>
      <c r="X12" s="3">
        <f t="shared" si="11"/>
        <v>2.5963870085235623</v>
      </c>
      <c r="Y12" s="3">
        <f t="shared" si="55"/>
        <v>3.8945805127853435</v>
      </c>
      <c r="Z12" s="18">
        <f t="shared" si="13"/>
        <v>3.1765305415395441E-2</v>
      </c>
      <c r="AA12" s="18">
        <f t="shared" si="56"/>
        <v>20.717999151840125</v>
      </c>
      <c r="AB12" s="39">
        <f t="shared" si="57"/>
        <v>0.12532035499639246</v>
      </c>
      <c r="AC12" s="35">
        <v>0.85399999999999998</v>
      </c>
      <c r="AD12" s="31">
        <v>1.6E-2</v>
      </c>
      <c r="AE12" s="31">
        <v>1.593</v>
      </c>
      <c r="AF12" s="3">
        <f t="shared" si="16"/>
        <v>1.0301276317913231</v>
      </c>
      <c r="AG12" s="3">
        <f t="shared" si="17"/>
        <v>1.0798639622324777</v>
      </c>
      <c r="AH12" s="3">
        <f t="shared" si="18"/>
        <v>4.3194558489299109</v>
      </c>
      <c r="AI12" s="3">
        <f t="shared" si="58"/>
        <v>5.399319811162389</v>
      </c>
      <c r="AJ12" s="18">
        <f t="shared" si="20"/>
        <v>6.7006708133412377E-2</v>
      </c>
      <c r="AK12" s="18">
        <f t="shared" si="59"/>
        <v>19.601824366984506</v>
      </c>
      <c r="AL12" s="39">
        <f t="shared" si="60"/>
        <v>0.22035988936852233</v>
      </c>
      <c r="AM12" s="35">
        <v>0.78469999999999995</v>
      </c>
      <c r="AN12" s="31">
        <v>1.2999999999999999E-2</v>
      </c>
      <c r="AO12" s="31">
        <v>1.5680000000000001</v>
      </c>
      <c r="AP12" s="3">
        <f t="shared" si="23"/>
        <v>1.0139611592271152</v>
      </c>
      <c r="AQ12" s="3">
        <f t="shared" si="24"/>
        <v>0.88332633176678876</v>
      </c>
      <c r="AR12" s="3">
        <f t="shared" si="25"/>
        <v>5.299957990600733</v>
      </c>
      <c r="AS12" s="3">
        <f t="shared" si="61"/>
        <v>6.1832843223675216</v>
      </c>
      <c r="AT12" s="18">
        <f t="shared" si="27"/>
        <v>7.9121311329087368E-2</v>
      </c>
      <c r="AU12" s="18">
        <f t="shared" si="62"/>
        <v>18.598569988378873</v>
      </c>
      <c r="AV12" s="39">
        <f t="shared" si="63"/>
        <v>0.28496588683497481</v>
      </c>
      <c r="AW12" s="35">
        <v>0.72729999999999995</v>
      </c>
      <c r="AX12" s="31">
        <v>1.4999999999999999E-2</v>
      </c>
      <c r="AY12" s="31">
        <v>1.5529999999999999</v>
      </c>
      <c r="AZ12" s="3">
        <f t="shared" si="30"/>
        <v>1.0042612756885905</v>
      </c>
      <c r="BA12" s="3">
        <f t="shared" si="31"/>
        <v>0.74437510748793234</v>
      </c>
      <c r="BB12" s="3">
        <f t="shared" si="32"/>
        <v>5.9550008599034587</v>
      </c>
      <c r="BC12" s="3">
        <f t="shared" si="64"/>
        <v>6.6993759673913909</v>
      </c>
      <c r="BD12" s="18">
        <f t="shared" si="34"/>
        <v>0.11940730997707212</v>
      </c>
      <c r="BE12" s="18">
        <f t="shared" si="65"/>
        <v>17.767591614180269</v>
      </c>
      <c r="BF12" s="39">
        <f t="shared" si="66"/>
        <v>0.33516083604436225</v>
      </c>
      <c r="BG12" s="35">
        <v>0.66810000000000003</v>
      </c>
      <c r="BH12" s="31">
        <v>1.0999999999999999E-2</v>
      </c>
      <c r="BI12" s="31">
        <v>1.5369999999999999</v>
      </c>
      <c r="BJ12" s="3">
        <f t="shared" si="37"/>
        <v>0.99391473324749735</v>
      </c>
      <c r="BK12" s="3">
        <f t="shared" si="38"/>
        <v>0.61525114901756262</v>
      </c>
      <c r="BL12" s="3">
        <f t="shared" si="39"/>
        <v>6.1525114901756259</v>
      </c>
      <c r="BM12" s="3">
        <f t="shared" si="67"/>
        <v>6.7677626391931884</v>
      </c>
      <c r="BN12" s="18">
        <f t="shared" si="41"/>
        <v>0.10721293304788662</v>
      </c>
      <c r="BO12" s="18">
        <f t="shared" si="68"/>
        <v>16.91055468469321</v>
      </c>
      <c r="BP12" s="39">
        <f t="shared" si="69"/>
        <v>0.36382671088516361</v>
      </c>
      <c r="BQ12" s="35">
        <v>0.60299999999999998</v>
      </c>
      <c r="BR12" s="31">
        <v>1.4E-2</v>
      </c>
      <c r="BS12" s="31">
        <v>1.5229999999999999</v>
      </c>
      <c r="BT12" s="3">
        <f t="shared" si="44"/>
        <v>0.98486150861154098</v>
      </c>
      <c r="BU12" s="3">
        <f t="shared" si="45"/>
        <v>0.49210319632989169</v>
      </c>
      <c r="BV12" s="3">
        <f t="shared" si="46"/>
        <v>5.9052383559587005</v>
      </c>
      <c r="BW12" s="3">
        <f t="shared" si="70"/>
        <v>6.3973415522885926</v>
      </c>
      <c r="BX12" s="18">
        <f t="shared" si="48"/>
        <v>0.16077401055611426</v>
      </c>
      <c r="BY12" s="18">
        <f t="shared" si="71"/>
        <v>15.968103601760644</v>
      </c>
      <c r="BZ12" s="39">
        <f t="shared" si="72"/>
        <v>0.36981463192082425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5.1980028321182976</v>
      </c>
      <c r="H13" s="46">
        <f t="shared" si="1"/>
        <v>63911.408450704221</v>
      </c>
      <c r="I13" s="35">
        <v>1.0149999999999999</v>
      </c>
      <c r="J13" s="31">
        <v>1.7999999999999999E-2</v>
      </c>
      <c r="K13" s="31">
        <v>1.64</v>
      </c>
      <c r="L13" s="3">
        <f t="shared" si="2"/>
        <v>1.0605206002120335</v>
      </c>
      <c r="M13" s="3">
        <f t="shared" si="3"/>
        <v>1.6167450335989839</v>
      </c>
      <c r="N13" s="3">
        <f t="shared" si="4"/>
        <v>0</v>
      </c>
      <c r="O13" s="3">
        <f t="shared" si="52"/>
        <v>1.6167450335989839</v>
      </c>
      <c r="P13" s="18">
        <f t="shared" si="6"/>
        <v>0</v>
      </c>
      <c r="Q13" s="18">
        <f t="shared" si="53"/>
        <v>26.069967341195763</v>
      </c>
      <c r="R13" s="39">
        <f t="shared" si="54"/>
        <v>0</v>
      </c>
      <c r="S13" s="35">
        <v>0.94740000000000002</v>
      </c>
      <c r="T13" s="31">
        <v>1.6E-2</v>
      </c>
      <c r="U13" s="31">
        <v>1.6379999999999999</v>
      </c>
      <c r="V13" s="3">
        <f t="shared" si="9"/>
        <v>1.0592272824068969</v>
      </c>
      <c r="W13" s="3">
        <f t="shared" si="10"/>
        <v>1.4051293670155782</v>
      </c>
      <c r="X13" s="3">
        <f t="shared" si="11"/>
        <v>2.8102587340311564</v>
      </c>
      <c r="Y13" s="3">
        <f t="shared" si="55"/>
        <v>4.2153881010467344</v>
      </c>
      <c r="Z13" s="18">
        <f t="shared" si="13"/>
        <v>3.5422934026160285E-2</v>
      </c>
      <c r="AA13" s="18">
        <f t="shared" si="56"/>
        <v>24.906713352902145</v>
      </c>
      <c r="AB13" s="39">
        <f t="shared" si="57"/>
        <v>0.11283137579064415</v>
      </c>
      <c r="AC13" s="35">
        <v>0.88249999999999995</v>
      </c>
      <c r="AD13" s="31">
        <v>1.2999999999999999E-2</v>
      </c>
      <c r="AE13" s="31">
        <v>1.627</v>
      </c>
      <c r="AF13" s="3">
        <f t="shared" si="16"/>
        <v>1.0521140344786457</v>
      </c>
      <c r="AG13" s="3">
        <f t="shared" si="17"/>
        <v>1.2028910371585946</v>
      </c>
      <c r="AH13" s="3">
        <f t="shared" si="18"/>
        <v>4.8115641486343783</v>
      </c>
      <c r="AI13" s="3">
        <f t="shared" si="58"/>
        <v>6.0144551857929729</v>
      </c>
      <c r="AJ13" s="18">
        <f t="shared" si="20"/>
        <v>5.6791744145575113E-2</v>
      </c>
      <c r="AK13" s="18">
        <f t="shared" si="59"/>
        <v>23.78992069254333</v>
      </c>
      <c r="AL13" s="39">
        <f t="shared" si="60"/>
        <v>0.20225221474330121</v>
      </c>
      <c r="AM13" s="35">
        <v>0.81189999999999996</v>
      </c>
      <c r="AN13" s="31">
        <v>1.6E-2</v>
      </c>
      <c r="AO13" s="31">
        <v>1.6140000000000001</v>
      </c>
      <c r="AP13" s="3">
        <f t="shared" si="23"/>
        <v>1.0437074687452577</v>
      </c>
      <c r="AQ13" s="3">
        <f t="shared" si="24"/>
        <v>1.0019219669211623</v>
      </c>
      <c r="AR13" s="3">
        <f t="shared" si="25"/>
        <v>6.0115318015269743</v>
      </c>
      <c r="AS13" s="3">
        <f t="shared" si="61"/>
        <v>7.0134537684481364</v>
      </c>
      <c r="AT13" s="18">
        <f t="shared" si="27"/>
        <v>0.10317751193764779</v>
      </c>
      <c r="AU13" s="18">
        <f t="shared" si="62"/>
        <v>22.575043006544366</v>
      </c>
      <c r="AV13" s="39">
        <f t="shared" si="63"/>
        <v>0.26629104537184128</v>
      </c>
      <c r="AW13" s="35">
        <v>0.7631</v>
      </c>
      <c r="AX13" s="31">
        <v>1.4E-2</v>
      </c>
      <c r="AY13" s="31">
        <v>1.609</v>
      </c>
      <c r="AZ13" s="3">
        <f t="shared" si="30"/>
        <v>1.0404741742324159</v>
      </c>
      <c r="BA13" s="3">
        <f t="shared" si="31"/>
        <v>0.87962335174321005</v>
      </c>
      <c r="BB13" s="3">
        <f t="shared" si="32"/>
        <v>7.0369868139456804</v>
      </c>
      <c r="BC13" s="3">
        <f t="shared" si="64"/>
        <v>7.9166101656888905</v>
      </c>
      <c r="BD13" s="18">
        <f t="shared" si="34"/>
        <v>0.1196291089620705</v>
      </c>
      <c r="BE13" s="18">
        <f t="shared" si="65"/>
        <v>21.735297523870873</v>
      </c>
      <c r="BF13" s="39">
        <f t="shared" si="66"/>
        <v>0.32375847656179002</v>
      </c>
      <c r="BG13" s="35">
        <v>0.70289999999999997</v>
      </c>
      <c r="BH13" s="31">
        <v>1.9E-2</v>
      </c>
      <c r="BI13" s="31">
        <v>1.589</v>
      </c>
      <c r="BJ13" s="3">
        <f t="shared" si="37"/>
        <v>1.0275409961810498</v>
      </c>
      <c r="BK13" s="3">
        <f t="shared" si="38"/>
        <v>0.72787471989286545</v>
      </c>
      <c r="BL13" s="3">
        <f t="shared" si="39"/>
        <v>7.2787471989286541</v>
      </c>
      <c r="BM13" s="3">
        <f t="shared" si="67"/>
        <v>8.0066219188215193</v>
      </c>
      <c r="BN13" s="18">
        <f t="shared" si="41"/>
        <v>0.19792841755496116</v>
      </c>
      <c r="BO13" s="18">
        <f t="shared" si="68"/>
        <v>20.699381989917086</v>
      </c>
      <c r="BP13" s="39">
        <f t="shared" si="69"/>
        <v>0.35164079789793812</v>
      </c>
      <c r="BQ13" s="35">
        <v>0.64870000000000005</v>
      </c>
      <c r="BR13" s="31">
        <v>2.9000000000000001E-2</v>
      </c>
      <c r="BS13" s="31">
        <v>1.5820000000000001</v>
      </c>
      <c r="BT13" s="3">
        <f t="shared" si="44"/>
        <v>1.0230143838630716</v>
      </c>
      <c r="BU13" s="3">
        <f t="shared" si="45"/>
        <v>0.6145008799514573</v>
      </c>
      <c r="BV13" s="3">
        <f t="shared" si="46"/>
        <v>7.3740105594174876</v>
      </c>
      <c r="BW13" s="3">
        <f t="shared" si="70"/>
        <v>7.9885114393689447</v>
      </c>
      <c r="BX13" s="18">
        <f t="shared" si="48"/>
        <v>0.35933453574460827</v>
      </c>
      <c r="BY13" s="18">
        <f t="shared" si="71"/>
        <v>19.766713851373979</v>
      </c>
      <c r="BZ13" s="39">
        <f t="shared" si="72"/>
        <v>0.3730519202565844</v>
      </c>
    </row>
    <row r="14" spans="2:78" ht="19.899999999999999" customHeight="1" thickBot="1">
      <c r="B14" s="14" t="s">
        <v>16</v>
      </c>
      <c r="C14" s="15">
        <f>1/(2*PI())*SQRT($C$2/(C11+C12))</f>
        <v>1.546410319301774</v>
      </c>
      <c r="D14" s="2"/>
      <c r="E14" s="29">
        <v>38</v>
      </c>
      <c r="F14" s="22">
        <f t="shared" si="51"/>
        <v>0.75460000000000005</v>
      </c>
      <c r="G14" s="22">
        <f t="shared" si="0"/>
        <v>5.488962968257022</v>
      </c>
      <c r="H14" s="46">
        <f t="shared" si="1"/>
        <v>67488.873239436623</v>
      </c>
      <c r="I14" s="35">
        <v>1.0375000000000001</v>
      </c>
      <c r="J14" s="31">
        <v>2.9000000000000001E-2</v>
      </c>
      <c r="K14" s="31">
        <v>1.655</v>
      </c>
      <c r="L14" s="3">
        <f t="shared" si="2"/>
        <v>1.0702204837505584</v>
      </c>
      <c r="M14" s="3">
        <f t="shared" si="3"/>
        <v>1.7202594883073896</v>
      </c>
      <c r="N14" s="3">
        <f t="shared" si="4"/>
        <v>0</v>
      </c>
      <c r="O14" s="3">
        <f t="shared" si="52"/>
        <v>1.7202594883073896</v>
      </c>
      <c r="P14" s="18">
        <f t="shared" si="6"/>
        <v>0</v>
      </c>
      <c r="Q14" s="18">
        <f t="shared" si="53"/>
        <v>31.153320690230771</v>
      </c>
      <c r="R14" s="39">
        <f t="shared" si="54"/>
        <v>0</v>
      </c>
      <c r="S14" s="35">
        <v>0.96609999999999996</v>
      </c>
      <c r="T14" s="31">
        <v>1.7000000000000001E-2</v>
      </c>
      <c r="U14" s="31">
        <v>1.643</v>
      </c>
      <c r="V14" s="3">
        <f t="shared" si="9"/>
        <v>1.0624605769197386</v>
      </c>
      <c r="W14" s="3">
        <f t="shared" si="10"/>
        <v>1.4700802601339427</v>
      </c>
      <c r="X14" s="3">
        <f t="shared" si="11"/>
        <v>2.9401605202678853</v>
      </c>
      <c r="Y14" s="3">
        <f t="shared" si="55"/>
        <v>4.4102407804018284</v>
      </c>
      <c r="Z14" s="18">
        <f t="shared" si="13"/>
        <v>3.786699139992053E-2</v>
      </c>
      <c r="AA14" s="18">
        <f t="shared" si="56"/>
        <v>29.706590870860058</v>
      </c>
      <c r="AB14" s="39">
        <f t="shared" si="57"/>
        <v>9.8973340059426429E-2</v>
      </c>
      <c r="AC14" s="35">
        <v>0.90290000000000004</v>
      </c>
      <c r="AD14" s="31">
        <v>0.02</v>
      </c>
      <c r="AE14" s="31">
        <v>1.6439999999999999</v>
      </c>
      <c r="AF14" s="3">
        <f t="shared" si="16"/>
        <v>1.0631072358223068</v>
      </c>
      <c r="AG14" s="3">
        <f t="shared" si="17"/>
        <v>1.2855965177350279</v>
      </c>
      <c r="AH14" s="3">
        <f t="shared" si="18"/>
        <v>5.1423860709401117</v>
      </c>
      <c r="AI14" s="3">
        <f t="shared" si="58"/>
        <v>6.4279825886751398</v>
      </c>
      <c r="AJ14" s="18">
        <f t="shared" si="20"/>
        <v>8.9207294977391688E-2</v>
      </c>
      <c r="AK14" s="18">
        <f t="shared" si="59"/>
        <v>28.42601209517057</v>
      </c>
      <c r="AL14" s="39">
        <f t="shared" si="60"/>
        <v>0.18090423847437173</v>
      </c>
      <c r="AM14" s="35">
        <v>0.84509999999999996</v>
      </c>
      <c r="AN14" s="31">
        <v>0.36299999999999999</v>
      </c>
      <c r="AO14" s="31">
        <v>1.6419999999999999</v>
      </c>
      <c r="AP14" s="3">
        <f t="shared" si="23"/>
        <v>1.0618139180171702</v>
      </c>
      <c r="AQ14" s="3">
        <f t="shared" si="24"/>
        <v>1.1235289410492928</v>
      </c>
      <c r="AR14" s="3">
        <f t="shared" si="25"/>
        <v>6.7411736462957563</v>
      </c>
      <c r="AS14" s="3">
        <f t="shared" si="61"/>
        <v>7.8647025873450493</v>
      </c>
      <c r="AT14" s="18">
        <f t="shared" si="27"/>
        <v>2.4227630307876624</v>
      </c>
      <c r="AU14" s="18">
        <f t="shared" si="62"/>
        <v>27.25484986044189</v>
      </c>
      <c r="AV14" s="39">
        <f t="shared" si="63"/>
        <v>0.24733849868239413</v>
      </c>
      <c r="AW14" s="35">
        <v>0.77539999999999998</v>
      </c>
      <c r="AX14" s="31">
        <v>1.4999999999999999E-2</v>
      </c>
      <c r="AY14" s="31">
        <v>1.6359999999999999</v>
      </c>
      <c r="AZ14" s="3">
        <f t="shared" si="30"/>
        <v>1.0579339646017605</v>
      </c>
      <c r="BA14" s="3">
        <f t="shared" si="31"/>
        <v>0.9389445532008962</v>
      </c>
      <c r="BB14" s="3">
        <f t="shared" si="32"/>
        <v>7.5115564256071696</v>
      </c>
      <c r="BC14" s="3">
        <f t="shared" si="64"/>
        <v>8.4505009788080656</v>
      </c>
      <c r="BD14" s="18">
        <f t="shared" si="34"/>
        <v>0.13251181479312565</v>
      </c>
      <c r="BE14" s="18">
        <f t="shared" si="65"/>
        <v>25.842565989151431</v>
      </c>
      <c r="BF14" s="39">
        <f t="shared" si="66"/>
        <v>0.29066604410570063</v>
      </c>
      <c r="BG14" s="35">
        <v>0.72219999999999995</v>
      </c>
      <c r="BH14" s="31">
        <v>1.2E-2</v>
      </c>
      <c r="BI14" s="31">
        <v>1.6220000000000001</v>
      </c>
      <c r="BJ14" s="3">
        <f t="shared" si="37"/>
        <v>1.0488807399658042</v>
      </c>
      <c r="BK14" s="3">
        <f t="shared" si="38"/>
        <v>0.80064210015383208</v>
      </c>
      <c r="BL14" s="3">
        <f t="shared" si="39"/>
        <v>8.0064210015383193</v>
      </c>
      <c r="BM14" s="3">
        <f t="shared" si="67"/>
        <v>8.807063101692151</v>
      </c>
      <c r="BN14" s="18">
        <f t="shared" si="41"/>
        <v>0.13025359027257943</v>
      </c>
      <c r="BO14" s="18">
        <f t="shared" si="68"/>
        <v>24.76461043746345</v>
      </c>
      <c r="BP14" s="39">
        <f t="shared" si="69"/>
        <v>0.32330090641871562</v>
      </c>
      <c r="BQ14" s="35">
        <v>0.66910000000000003</v>
      </c>
      <c r="BR14" s="31">
        <v>0.02</v>
      </c>
      <c r="BS14" s="31">
        <v>1.62</v>
      </c>
      <c r="BT14" s="3">
        <f t="shared" si="44"/>
        <v>1.0475874221606676</v>
      </c>
      <c r="BU14" s="3">
        <f t="shared" si="45"/>
        <v>0.6855416473913829</v>
      </c>
      <c r="BV14" s="3">
        <f t="shared" si="46"/>
        <v>8.2264997686965948</v>
      </c>
      <c r="BW14" s="3">
        <f t="shared" si="70"/>
        <v>8.9120414160879768</v>
      </c>
      <c r="BX14" s="18">
        <f t="shared" si="48"/>
        <v>0.25986514214336887</v>
      </c>
      <c r="BY14" s="18">
        <f t="shared" si="71"/>
        <v>23.688681118015481</v>
      </c>
      <c r="BZ14" s="39">
        <f t="shared" si="72"/>
        <v>0.34727555019685158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5.7799231043957455</v>
      </c>
      <c r="H15" s="46">
        <f t="shared" si="1"/>
        <v>71066.338028169019</v>
      </c>
      <c r="I15" s="35">
        <v>1.1137999999999999</v>
      </c>
      <c r="J15" s="31">
        <v>3.7999999999999999E-2</v>
      </c>
      <c r="K15" s="31">
        <v>1.5740000000000001</v>
      </c>
      <c r="L15" s="3">
        <f t="shared" si="2"/>
        <v>1.0178411126425251</v>
      </c>
      <c r="M15" s="3">
        <f t="shared" si="3"/>
        <v>1.793269813999</v>
      </c>
      <c r="N15" s="3">
        <f t="shared" si="4"/>
        <v>0</v>
      </c>
      <c r="O15" s="3">
        <f t="shared" si="52"/>
        <v>1.793269813999</v>
      </c>
      <c r="P15" s="18">
        <f t="shared" si="6"/>
        <v>0</v>
      </c>
      <c r="Q15" s="18">
        <f t="shared" si="53"/>
        <v>38.179849485436847</v>
      </c>
      <c r="R15" s="39">
        <f t="shared" si="54"/>
        <v>0</v>
      </c>
      <c r="S15" s="35">
        <v>1.0206</v>
      </c>
      <c r="T15" s="31">
        <v>3.1E-2</v>
      </c>
      <c r="U15" s="31">
        <v>1.5820000000000001</v>
      </c>
      <c r="V15" s="3">
        <f t="shared" si="9"/>
        <v>1.0230143838630716</v>
      </c>
      <c r="W15" s="3">
        <f t="shared" si="10"/>
        <v>1.521058233431855</v>
      </c>
      <c r="X15" s="3">
        <f t="shared" si="11"/>
        <v>3.04211646686371</v>
      </c>
      <c r="Y15" s="3">
        <f t="shared" si="55"/>
        <v>4.5631747002955647</v>
      </c>
      <c r="Z15" s="18">
        <f t="shared" si="13"/>
        <v>6.4019371310821013E-2</v>
      </c>
      <c r="AA15" s="18">
        <f t="shared" si="56"/>
        <v>35.974891019677337</v>
      </c>
      <c r="AB15" s="39">
        <f t="shared" si="57"/>
        <v>8.456221494040804E-2</v>
      </c>
      <c r="AC15" s="35">
        <v>0.91910000000000003</v>
      </c>
      <c r="AD15" s="31">
        <v>1.7000000000000001E-2</v>
      </c>
      <c r="AE15" s="31">
        <v>1.645</v>
      </c>
      <c r="AF15" s="3">
        <f t="shared" si="16"/>
        <v>1.0637538947248752</v>
      </c>
      <c r="AG15" s="3">
        <f t="shared" si="17"/>
        <v>1.3337643090836495</v>
      </c>
      <c r="AH15" s="3">
        <f t="shared" si="18"/>
        <v>5.3350572363345981</v>
      </c>
      <c r="AI15" s="3">
        <f t="shared" si="58"/>
        <v>6.6688215454182478</v>
      </c>
      <c r="AJ15" s="18">
        <f t="shared" si="20"/>
        <v>7.5918474772422029E-2</v>
      </c>
      <c r="AK15" s="18">
        <f t="shared" si="59"/>
        <v>33.573568227031501</v>
      </c>
      <c r="AL15" s="39">
        <f t="shared" si="60"/>
        <v>0.15890647071701833</v>
      </c>
      <c r="AM15" s="35">
        <v>0.84550000000000003</v>
      </c>
      <c r="AN15" s="31">
        <v>1.4999999999999999E-2</v>
      </c>
      <c r="AO15" s="31">
        <v>1.6319999999999999</v>
      </c>
      <c r="AP15" s="3">
        <f t="shared" si="23"/>
        <v>1.0553473289914872</v>
      </c>
      <c r="AQ15" s="3">
        <f t="shared" si="24"/>
        <v>1.1109366325638401</v>
      </c>
      <c r="AR15" s="3">
        <f t="shared" si="25"/>
        <v>6.6656197953830407</v>
      </c>
      <c r="AS15" s="3">
        <f t="shared" si="61"/>
        <v>7.7765564279468808</v>
      </c>
      <c r="AT15" s="18">
        <f t="shared" si="27"/>
        <v>9.8898470557278781E-2</v>
      </c>
      <c r="AU15" s="18">
        <f t="shared" si="62"/>
        <v>31.832313472955317</v>
      </c>
      <c r="AV15" s="39">
        <f t="shared" si="63"/>
        <v>0.20939790634589411</v>
      </c>
      <c r="AW15" s="35">
        <v>0.79279999999999995</v>
      </c>
      <c r="AX15" s="31">
        <v>1.4999999999999999E-2</v>
      </c>
      <c r="AY15" s="31">
        <v>1.633</v>
      </c>
      <c r="AZ15" s="3">
        <f t="shared" si="30"/>
        <v>1.0559939878940554</v>
      </c>
      <c r="BA15" s="3">
        <f t="shared" si="31"/>
        <v>0.97796071045008148</v>
      </c>
      <c r="BB15" s="3">
        <f t="shared" si="32"/>
        <v>7.8236856836006519</v>
      </c>
      <c r="BC15" s="3">
        <f t="shared" si="64"/>
        <v>8.8016463940507332</v>
      </c>
      <c r="BD15" s="18">
        <f t="shared" si="34"/>
        <v>0.13202627572724396</v>
      </c>
      <c r="BE15" s="18">
        <f t="shared" si="65"/>
        <v>30.585518288990432</v>
      </c>
      <c r="BF15" s="39">
        <f t="shared" si="66"/>
        <v>0.25579706087298404</v>
      </c>
      <c r="BG15" s="35">
        <v>0.73009999999999997</v>
      </c>
      <c r="BH15" s="31">
        <v>1.4999999999999999E-2</v>
      </c>
      <c r="BI15" s="31">
        <v>1.6339999999999999</v>
      </c>
      <c r="BJ15" s="3">
        <f t="shared" si="37"/>
        <v>1.0566406467966238</v>
      </c>
      <c r="BK15" s="3">
        <f t="shared" si="38"/>
        <v>0.83040614867288443</v>
      </c>
      <c r="BL15" s="3">
        <f t="shared" si="39"/>
        <v>8.3040614867288447</v>
      </c>
      <c r="BM15" s="3">
        <f t="shared" si="67"/>
        <v>9.1344676354017285</v>
      </c>
      <c r="BN15" s="18">
        <f t="shared" si="41"/>
        <v>0.16523502882957539</v>
      </c>
      <c r="BO15" s="18">
        <f t="shared" si="68"/>
        <v>29.102139578656505</v>
      </c>
      <c r="BP15" s="39">
        <f t="shared" si="69"/>
        <v>0.28534195790948097</v>
      </c>
      <c r="BQ15" s="35">
        <v>0.67789999999999995</v>
      </c>
      <c r="BR15" s="31">
        <v>1.4E-2</v>
      </c>
      <c r="BS15" s="31">
        <v>1.631</v>
      </c>
      <c r="BT15" s="3">
        <f t="shared" si="44"/>
        <v>1.0547006700889188</v>
      </c>
      <c r="BU15" s="3">
        <f t="shared" si="45"/>
        <v>0.71328147492889782</v>
      </c>
      <c r="BV15" s="3">
        <f t="shared" si="46"/>
        <v>8.5593776991467738</v>
      </c>
      <c r="BW15" s="3">
        <f t="shared" si="70"/>
        <v>9.2726591740756721</v>
      </c>
      <c r="BX15" s="18">
        <f t="shared" si="48"/>
        <v>0.18438430935546116</v>
      </c>
      <c r="BY15" s="18">
        <f t="shared" si="71"/>
        <v>27.867173571010081</v>
      </c>
      <c r="BZ15" s="39">
        <f t="shared" si="72"/>
        <v>0.30714911497343245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6.070883240534469</v>
      </c>
      <c r="H16" s="46">
        <f t="shared" si="1"/>
        <v>74643.8028169014</v>
      </c>
      <c r="I16" s="35">
        <v>1.3030999999999999</v>
      </c>
      <c r="J16" s="31">
        <v>0.03</v>
      </c>
      <c r="K16" s="31">
        <v>1.5469999999999999</v>
      </c>
      <c r="L16" s="3">
        <f t="shared" si="2"/>
        <v>1.0003813222731806</v>
      </c>
      <c r="M16" s="3">
        <f t="shared" si="3"/>
        <v>2.371143685231941</v>
      </c>
      <c r="N16" s="3">
        <f t="shared" si="4"/>
        <v>0</v>
      </c>
      <c r="O16" s="3">
        <f t="shared" si="52"/>
        <v>2.371143685231941</v>
      </c>
      <c r="P16" s="18">
        <f t="shared" si="6"/>
        <v>0</v>
      </c>
      <c r="Q16" s="18">
        <f t="shared" si="53"/>
        <v>49.430359972020014</v>
      </c>
      <c r="R16" s="39">
        <f t="shared" si="54"/>
        <v>0</v>
      </c>
      <c r="S16" s="35">
        <v>1.1284000000000001</v>
      </c>
      <c r="T16" s="31">
        <v>3.1E-2</v>
      </c>
      <c r="U16" s="31">
        <v>1.57</v>
      </c>
      <c r="V16" s="3">
        <f t="shared" si="9"/>
        <v>1.0152544770322518</v>
      </c>
      <c r="W16" s="3">
        <f t="shared" si="10"/>
        <v>1.8312482164850505</v>
      </c>
      <c r="X16" s="3">
        <f t="shared" si="11"/>
        <v>3.6624964329701011</v>
      </c>
      <c r="Y16" s="3">
        <f t="shared" si="55"/>
        <v>5.4937446494551514</v>
      </c>
      <c r="Z16" s="18">
        <f t="shared" si="13"/>
        <v>6.3051838054872494E-2</v>
      </c>
      <c r="AA16" s="18">
        <f t="shared" si="56"/>
        <v>44.641117064188009</v>
      </c>
      <c r="AB16" s="39">
        <f t="shared" si="57"/>
        <v>8.2043117955671152E-2</v>
      </c>
      <c r="AC16" s="35">
        <v>0.96830000000000005</v>
      </c>
      <c r="AD16" s="31">
        <v>2.8000000000000001E-2</v>
      </c>
      <c r="AE16" s="31">
        <v>1.5940000000000001</v>
      </c>
      <c r="AF16" s="3">
        <f t="shared" si="16"/>
        <v>1.0307742906938913</v>
      </c>
      <c r="AG16" s="3">
        <f t="shared" si="17"/>
        <v>1.3900110501296874</v>
      </c>
      <c r="AH16" s="3">
        <f t="shared" si="18"/>
        <v>5.5600442005187496</v>
      </c>
      <c r="AI16" s="3">
        <f t="shared" si="58"/>
        <v>6.950055250648437</v>
      </c>
      <c r="AJ16" s="18">
        <f t="shared" si="20"/>
        <v>0.11740900670936649</v>
      </c>
      <c r="AK16" s="18">
        <f t="shared" si="59"/>
        <v>40.25211998608895</v>
      </c>
      <c r="AL16" s="39">
        <f t="shared" si="60"/>
        <v>0.13813046871668597</v>
      </c>
      <c r="AM16" s="35">
        <v>0.89149999999999996</v>
      </c>
      <c r="AN16" s="31">
        <v>2.1999999999999999E-2</v>
      </c>
      <c r="AO16" s="31">
        <v>1.615</v>
      </c>
      <c r="AP16" s="3">
        <f t="shared" si="23"/>
        <v>1.0443541276478259</v>
      </c>
      <c r="AQ16" s="3">
        <f t="shared" si="24"/>
        <v>1.2095101111735034</v>
      </c>
      <c r="AR16" s="3">
        <f t="shared" si="25"/>
        <v>7.2570606670410207</v>
      </c>
      <c r="AS16" s="3">
        <f t="shared" si="61"/>
        <v>8.4665707782145248</v>
      </c>
      <c r="AT16" s="18">
        <f t="shared" si="27"/>
        <v>0.14204493148978375</v>
      </c>
      <c r="AU16" s="18">
        <f t="shared" si="62"/>
        <v>38.146717265301895</v>
      </c>
      <c r="AV16" s="39">
        <f t="shared" si="63"/>
        <v>0.1902407647968706</v>
      </c>
      <c r="AW16" s="35">
        <v>0.81410000000000005</v>
      </c>
      <c r="AX16" s="31">
        <v>1.7999999999999999E-2</v>
      </c>
      <c r="AY16" s="31">
        <v>1.621</v>
      </c>
      <c r="AZ16" s="3">
        <f t="shared" si="30"/>
        <v>1.0482340810632358</v>
      </c>
      <c r="BA16" s="3">
        <f t="shared" si="31"/>
        <v>1.0161160098290372</v>
      </c>
      <c r="BB16" s="3">
        <f t="shared" si="32"/>
        <v>8.1289280786322973</v>
      </c>
      <c r="BC16" s="3">
        <f t="shared" si="64"/>
        <v>9.1450440884613347</v>
      </c>
      <c r="BD16" s="18">
        <f t="shared" si="34"/>
        <v>0.15611163739523176</v>
      </c>
      <c r="BE16" s="18">
        <f t="shared" si="65"/>
        <v>36.024866085758696</v>
      </c>
      <c r="BF16" s="39">
        <f t="shared" si="66"/>
        <v>0.22564769732331677</v>
      </c>
      <c r="BG16" s="35">
        <v>0.74250000000000005</v>
      </c>
      <c r="BH16" s="31">
        <v>1.9E-2</v>
      </c>
      <c r="BI16" s="31">
        <v>1.633</v>
      </c>
      <c r="BJ16" s="3">
        <f t="shared" si="37"/>
        <v>1.0559939878940554</v>
      </c>
      <c r="BK16" s="3">
        <f t="shared" si="38"/>
        <v>0.8578019721730733</v>
      </c>
      <c r="BL16" s="3">
        <f t="shared" si="39"/>
        <v>8.5780197217307315</v>
      </c>
      <c r="BM16" s="3">
        <f t="shared" si="67"/>
        <v>9.4358216939038044</v>
      </c>
      <c r="BN16" s="18">
        <f t="shared" si="41"/>
        <v>0.20904160323480292</v>
      </c>
      <c r="BO16" s="18">
        <f t="shared" si="68"/>
        <v>34.062016674191597</v>
      </c>
      <c r="BP16" s="39">
        <f t="shared" si="69"/>
        <v>0.25183534503493443</v>
      </c>
      <c r="BQ16" s="35">
        <v>0.68640000000000001</v>
      </c>
      <c r="BR16" s="31">
        <v>1.6E-2</v>
      </c>
      <c r="BS16" s="31">
        <v>1.6379999999999999</v>
      </c>
      <c r="BT16" s="3">
        <f t="shared" si="44"/>
        <v>1.0592272824068969</v>
      </c>
      <c r="BU16" s="3">
        <f t="shared" si="45"/>
        <v>0.73757145308877048</v>
      </c>
      <c r="BV16" s="3">
        <f t="shared" si="46"/>
        <v>8.8508574370652457</v>
      </c>
      <c r="BW16" s="3">
        <f t="shared" si="70"/>
        <v>9.5884288901540167</v>
      </c>
      <c r="BX16" s="18">
        <f t="shared" si="48"/>
        <v>0.21253760415696168</v>
      </c>
      <c r="BY16" s="18">
        <f t="shared" si="71"/>
        <v>32.524085780491681</v>
      </c>
      <c r="BZ16" s="39">
        <f t="shared" si="72"/>
        <v>0.27213239741158507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6.3618433766731934</v>
      </c>
      <c r="H17" s="46">
        <f t="shared" si="1"/>
        <v>78221.267605633795</v>
      </c>
      <c r="I17" s="35">
        <v>1.496</v>
      </c>
      <c r="J17" s="31">
        <v>4.8000000000000001E-2</v>
      </c>
      <c r="K17" s="31">
        <v>1.4870000000000001</v>
      </c>
      <c r="L17" s="3">
        <f t="shared" si="2"/>
        <v>0.96158178811908179</v>
      </c>
      <c r="M17" s="3">
        <f t="shared" si="3"/>
        <v>2.8873995140069515</v>
      </c>
      <c r="N17" s="3">
        <f t="shared" si="4"/>
        <v>0</v>
      </c>
      <c r="O17" s="3">
        <f t="shared" si="52"/>
        <v>2.8873995140069515</v>
      </c>
      <c r="P17" s="18">
        <f t="shared" si="6"/>
        <v>0</v>
      </c>
      <c r="Q17" s="18">
        <f t="shared" si="53"/>
        <v>62.969141838429842</v>
      </c>
      <c r="R17" s="39">
        <f t="shared" si="54"/>
        <v>0</v>
      </c>
      <c r="S17" s="35">
        <v>1.2639</v>
      </c>
      <c r="T17" s="31">
        <v>3.4000000000000002E-2</v>
      </c>
      <c r="U17" s="31">
        <v>1.4630000000000001</v>
      </c>
      <c r="V17" s="3">
        <f t="shared" si="9"/>
        <v>0.94606197445744233</v>
      </c>
      <c r="W17" s="3">
        <f t="shared" si="10"/>
        <v>1.9949675454321796</v>
      </c>
      <c r="X17" s="3">
        <f t="shared" si="11"/>
        <v>3.9899350908643592</v>
      </c>
      <c r="Y17" s="3">
        <f t="shared" si="55"/>
        <v>5.984902636296539</v>
      </c>
      <c r="Z17" s="18">
        <f t="shared" si="13"/>
        <v>6.0048798488622317E-2</v>
      </c>
      <c r="AA17" s="18">
        <f t="shared" si="56"/>
        <v>55.646928501406023</v>
      </c>
      <c r="AB17" s="39">
        <f t="shared" si="57"/>
        <v>7.1700904224454118E-2</v>
      </c>
      <c r="AC17" s="35">
        <v>1.0178</v>
      </c>
      <c r="AD17" s="31">
        <v>0.05</v>
      </c>
      <c r="AE17" s="31">
        <v>1.518</v>
      </c>
      <c r="AF17" s="3">
        <f t="shared" si="16"/>
        <v>0.98162821409869949</v>
      </c>
      <c r="AG17" s="3">
        <f t="shared" si="17"/>
        <v>1.3928045957713431</v>
      </c>
      <c r="AH17" s="3">
        <f t="shared" si="18"/>
        <v>5.5712183830853723</v>
      </c>
      <c r="AI17" s="3">
        <f t="shared" si="58"/>
        <v>6.9640229788567156</v>
      </c>
      <c r="AJ17" s="18">
        <f t="shared" si="20"/>
        <v>0.19014297992060925</v>
      </c>
      <c r="AK17" s="18">
        <f t="shared" si="59"/>
        <v>47.883047836858132</v>
      </c>
      <c r="AL17" s="39">
        <f t="shared" si="60"/>
        <v>0.11635053812921467</v>
      </c>
      <c r="AM17" s="35">
        <v>0.80600000000000005</v>
      </c>
      <c r="AN17" s="31">
        <v>4.4999999999999998E-2</v>
      </c>
      <c r="AO17" s="31">
        <v>1.5620000000000001</v>
      </c>
      <c r="AP17" s="3">
        <f t="shared" si="23"/>
        <v>1.0100812058117052</v>
      </c>
      <c r="AQ17" s="3">
        <f t="shared" si="24"/>
        <v>0.92481293969407019</v>
      </c>
      <c r="AR17" s="3">
        <f t="shared" si="25"/>
        <v>5.5488776381644209</v>
      </c>
      <c r="AS17" s="3">
        <f t="shared" si="61"/>
        <v>6.4736905778584912</v>
      </c>
      <c r="AT17" s="18">
        <f t="shared" si="27"/>
        <v>0.27178944095835289</v>
      </c>
      <c r="AU17" s="18">
        <f t="shared" si="62"/>
        <v>41.20125212474418</v>
      </c>
      <c r="AV17" s="39">
        <f t="shared" si="63"/>
        <v>0.13467740304018427</v>
      </c>
      <c r="AW17" s="35">
        <v>0.75290000000000001</v>
      </c>
      <c r="AX17" s="31">
        <v>0.03</v>
      </c>
      <c r="AY17" s="31">
        <v>1.5840000000000001</v>
      </c>
      <c r="AZ17" s="3">
        <f t="shared" si="30"/>
        <v>1.0243077016682083</v>
      </c>
      <c r="BA17" s="3">
        <f t="shared" si="31"/>
        <v>0.82986357710899827</v>
      </c>
      <c r="BB17" s="3">
        <f t="shared" si="32"/>
        <v>6.6389086168719862</v>
      </c>
      <c r="BC17" s="3">
        <f t="shared" si="64"/>
        <v>7.4687721939809846</v>
      </c>
      <c r="BD17" s="18">
        <f t="shared" si="34"/>
        <v>0.24844390873558622</v>
      </c>
      <c r="BE17" s="18">
        <f t="shared" si="65"/>
        <v>39.526071046777936</v>
      </c>
      <c r="BF17" s="39">
        <f t="shared" si="66"/>
        <v>0.16796277598689316</v>
      </c>
      <c r="BG17" s="35">
        <v>0.62219999999999998</v>
      </c>
      <c r="BH17" s="31">
        <v>2.8000000000000001E-2</v>
      </c>
      <c r="BI17" s="31">
        <v>1.613</v>
      </c>
      <c r="BJ17" s="3">
        <f t="shared" si="37"/>
        <v>1.0430608098426892</v>
      </c>
      <c r="BK17" s="3">
        <f t="shared" si="38"/>
        <v>0.58769298023007777</v>
      </c>
      <c r="BL17" s="3">
        <f t="shared" si="39"/>
        <v>5.8769298023007774</v>
      </c>
      <c r="BM17" s="3">
        <f t="shared" si="67"/>
        <v>6.4646227825308555</v>
      </c>
      <c r="BN17" s="18">
        <f t="shared" si="41"/>
        <v>0.3005616202474517</v>
      </c>
      <c r="BO17" s="18">
        <f t="shared" si="68"/>
        <v>35.402791067678343</v>
      </c>
      <c r="BP17" s="39">
        <f t="shared" si="69"/>
        <v>0.16600187796114846</v>
      </c>
      <c r="BQ17" s="35">
        <v>0.54420000000000002</v>
      </c>
      <c r="BR17" s="31">
        <v>3.2000000000000001E-2</v>
      </c>
      <c r="BS17" s="31">
        <v>1.633</v>
      </c>
      <c r="BT17" s="3">
        <f t="shared" si="44"/>
        <v>1.0559939878940554</v>
      </c>
      <c r="BU17" s="3">
        <f t="shared" si="45"/>
        <v>0.46079865130902159</v>
      </c>
      <c r="BV17" s="3">
        <f t="shared" si="46"/>
        <v>5.5295838157082597</v>
      </c>
      <c r="BW17" s="3">
        <f t="shared" si="70"/>
        <v>5.9903824670172812</v>
      </c>
      <c r="BX17" s="18">
        <f t="shared" si="48"/>
        <v>0.4224840823271806</v>
      </c>
      <c r="BY17" s="18">
        <f t="shared" si="71"/>
        <v>32.942073100044311</v>
      </c>
      <c r="BZ17" s="39">
        <f t="shared" si="72"/>
        <v>0.16785779689441652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6.6528035128119161</v>
      </c>
      <c r="H18" s="46">
        <f t="shared" si="1"/>
        <v>81798.732394366205</v>
      </c>
      <c r="I18" s="35">
        <v>1.6237999999999999</v>
      </c>
      <c r="J18" s="31">
        <v>4.3999999999999997E-2</v>
      </c>
      <c r="K18" s="31">
        <v>1.4950000000000001</v>
      </c>
      <c r="L18" s="3">
        <f t="shared" si="2"/>
        <v>0.96675505933962835</v>
      </c>
      <c r="M18" s="3">
        <f t="shared" si="3"/>
        <v>3.4385014704329229</v>
      </c>
      <c r="N18" s="3">
        <f t="shared" si="4"/>
        <v>0</v>
      </c>
      <c r="O18" s="3">
        <f t="shared" si="52"/>
        <v>3.4385014704329229</v>
      </c>
      <c r="P18" s="18">
        <f t="shared" si="6"/>
        <v>0</v>
      </c>
      <c r="Q18" s="18">
        <f t="shared" si="53"/>
        <v>76.620684286102616</v>
      </c>
      <c r="R18" s="39">
        <f t="shared" si="54"/>
        <v>0</v>
      </c>
      <c r="S18" s="35">
        <v>1.4377</v>
      </c>
      <c r="T18" s="31">
        <v>4.1000000000000002E-2</v>
      </c>
      <c r="U18" s="31">
        <v>1.476</v>
      </c>
      <c r="V18" s="3">
        <f t="shared" si="9"/>
        <v>0.95446854019083027</v>
      </c>
      <c r="W18" s="3">
        <f t="shared" si="10"/>
        <v>2.6274291591362209</v>
      </c>
      <c r="X18" s="3">
        <f t="shared" si="11"/>
        <v>5.2548583182724418</v>
      </c>
      <c r="Y18" s="3">
        <f t="shared" si="55"/>
        <v>7.8822874774086626</v>
      </c>
      <c r="Z18" s="18">
        <f t="shared" si="13"/>
        <v>7.3704384615897622E-2</v>
      </c>
      <c r="AA18" s="18">
        <f t="shared" si="56"/>
        <v>69.906723769272546</v>
      </c>
      <c r="AB18" s="39">
        <f t="shared" si="57"/>
        <v>7.5169569319485277E-2</v>
      </c>
      <c r="AC18" s="35">
        <v>1.0883</v>
      </c>
      <c r="AD18" s="31">
        <v>0.08</v>
      </c>
      <c r="AE18" s="31">
        <v>1.516</v>
      </c>
      <c r="AF18" s="3">
        <f t="shared" si="16"/>
        <v>0.98033489629356285</v>
      </c>
      <c r="AG18" s="3">
        <f t="shared" si="17"/>
        <v>1.5882447040741099</v>
      </c>
      <c r="AH18" s="3">
        <f t="shared" si="18"/>
        <v>6.3529788162964396</v>
      </c>
      <c r="AI18" s="3">
        <f t="shared" si="58"/>
        <v>7.9412235203705492</v>
      </c>
      <c r="AJ18" s="18">
        <f t="shared" si="20"/>
        <v>0.30342763914131499</v>
      </c>
      <c r="AK18" s="18">
        <f t="shared" si="59"/>
        <v>57.301362111129492</v>
      </c>
      <c r="AL18" s="39">
        <f t="shared" si="60"/>
        <v>0.11086959510623078</v>
      </c>
      <c r="AM18" s="35">
        <v>0.8669</v>
      </c>
      <c r="AN18" s="31">
        <v>5.2999999999999999E-2</v>
      </c>
      <c r="AO18" s="31">
        <v>1.5669999999999999</v>
      </c>
      <c r="AP18" s="3">
        <f t="shared" si="23"/>
        <v>1.0133145003245467</v>
      </c>
      <c r="AQ18" s="3">
        <f t="shared" si="24"/>
        <v>1.0767075385748126</v>
      </c>
      <c r="AR18" s="3">
        <f t="shared" si="25"/>
        <v>6.4602452314488747</v>
      </c>
      <c r="AS18" s="3">
        <f t="shared" si="61"/>
        <v>7.5369527700236869</v>
      </c>
      <c r="AT18" s="18">
        <f t="shared" si="27"/>
        <v>0.32216018799414503</v>
      </c>
      <c r="AU18" s="18">
        <f t="shared" si="62"/>
        <v>49.313877648871681</v>
      </c>
      <c r="AV18" s="39">
        <f t="shared" si="63"/>
        <v>0.13100258060109551</v>
      </c>
      <c r="AW18" s="35">
        <v>0.78200000000000003</v>
      </c>
      <c r="AX18" s="31">
        <v>3.4000000000000002E-2</v>
      </c>
      <c r="AY18" s="31">
        <v>1.603</v>
      </c>
      <c r="AZ18" s="3">
        <f t="shared" si="30"/>
        <v>1.036594220817006</v>
      </c>
      <c r="BA18" s="3">
        <f t="shared" si="31"/>
        <v>0.91685847925687025</v>
      </c>
      <c r="BB18" s="3">
        <f t="shared" si="32"/>
        <v>7.334867834054962</v>
      </c>
      <c r="BC18" s="3">
        <f t="shared" si="64"/>
        <v>8.251726313311833</v>
      </c>
      <c r="BD18" s="18">
        <f t="shared" si="34"/>
        <v>0.28836510533566928</v>
      </c>
      <c r="BE18" s="18">
        <f t="shared" si="65"/>
        <v>46.2509262900384</v>
      </c>
      <c r="BF18" s="39">
        <f t="shared" si="66"/>
        <v>0.1585885607578579</v>
      </c>
      <c r="BG18" s="35">
        <v>0.65139999999999998</v>
      </c>
      <c r="BH18" s="31">
        <v>0.03</v>
      </c>
      <c r="BI18" s="31">
        <v>1.629</v>
      </c>
      <c r="BJ18" s="3">
        <f t="shared" si="37"/>
        <v>1.0534073522837823</v>
      </c>
      <c r="BK18" s="3">
        <f t="shared" si="38"/>
        <v>0.65699101775133539</v>
      </c>
      <c r="BL18" s="3">
        <f t="shared" si="39"/>
        <v>6.5699101775133535</v>
      </c>
      <c r="BM18" s="3">
        <f t="shared" si="67"/>
        <v>7.2269011952646887</v>
      </c>
      <c r="BN18" s="18">
        <f t="shared" si="41"/>
        <v>0.32845069142588368</v>
      </c>
      <c r="BO18" s="18">
        <f t="shared" si="68"/>
        <v>41.539248463611713</v>
      </c>
      <c r="BP18" s="39">
        <f t="shared" si="69"/>
        <v>0.15816150798367429</v>
      </c>
      <c r="BQ18" s="35">
        <v>0.52780000000000005</v>
      </c>
      <c r="BR18" s="31">
        <v>3.4000000000000002E-2</v>
      </c>
      <c r="BS18" s="31">
        <v>1.6579999999999999</v>
      </c>
      <c r="BT18" s="3">
        <f t="shared" si="44"/>
        <v>1.0721604604582633</v>
      </c>
      <c r="BU18" s="3">
        <f t="shared" si="45"/>
        <v>0.44681688767261479</v>
      </c>
      <c r="BV18" s="3">
        <f t="shared" si="46"/>
        <v>5.3618026520713773</v>
      </c>
      <c r="BW18" s="3">
        <f t="shared" si="70"/>
        <v>5.8086195397439919</v>
      </c>
      <c r="BX18" s="18">
        <f t="shared" si="48"/>
        <v>0.4627388603230857</v>
      </c>
      <c r="BY18" s="18">
        <f t="shared" si="71"/>
        <v>37.080110796334999</v>
      </c>
      <c r="BZ18" s="39">
        <f t="shared" si="72"/>
        <v>0.14460050245053038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6.9437636489506387</v>
      </c>
      <c r="H19" s="46">
        <f t="shared" si="1"/>
        <v>85376.1971830986</v>
      </c>
      <c r="I19" s="35">
        <v>1.6323000000000001</v>
      </c>
      <c r="J19" s="31">
        <v>3.1E-2</v>
      </c>
      <c r="K19" s="31">
        <v>1.5089999999999999</v>
      </c>
      <c r="L19" s="3">
        <f t="shared" si="2"/>
        <v>0.97580828397558461</v>
      </c>
      <c r="M19" s="3">
        <f t="shared" si="3"/>
        <v>3.5399750063405229</v>
      </c>
      <c r="N19" s="3">
        <f t="shared" si="4"/>
        <v>0</v>
      </c>
      <c r="O19" s="3">
        <f t="shared" si="52"/>
        <v>3.5399750063405229</v>
      </c>
      <c r="P19" s="18">
        <f t="shared" si="6"/>
        <v>0</v>
      </c>
      <c r="Q19" s="18">
        <f t="shared" si="53"/>
        <v>87.468446993902589</v>
      </c>
      <c r="R19" s="39">
        <f t="shared" si="54"/>
        <v>0</v>
      </c>
      <c r="S19" s="35">
        <v>1.4334</v>
      </c>
      <c r="T19" s="31">
        <v>5.3999999999999999E-2</v>
      </c>
      <c r="U19" s="31">
        <v>1.4870000000000001</v>
      </c>
      <c r="V19" s="3">
        <f t="shared" si="9"/>
        <v>0.96158178811908179</v>
      </c>
      <c r="W19" s="3">
        <f t="shared" si="10"/>
        <v>2.6508093406863047</v>
      </c>
      <c r="X19" s="3">
        <f t="shared" si="11"/>
        <v>5.3016186813726094</v>
      </c>
      <c r="Y19" s="3">
        <f t="shared" si="55"/>
        <v>7.9524280220589141</v>
      </c>
      <c r="Z19" s="18">
        <f t="shared" si="13"/>
        <v>9.8526362566531356E-2</v>
      </c>
      <c r="AA19" s="18">
        <f t="shared" si="56"/>
        <v>79.309428981855859</v>
      </c>
      <c r="AB19" s="39">
        <f t="shared" si="57"/>
        <v>6.684726834416492E-2</v>
      </c>
      <c r="AC19" s="35">
        <v>1.0981000000000001</v>
      </c>
      <c r="AD19" s="31">
        <v>3.2000000000000001E-2</v>
      </c>
      <c r="AE19" s="31">
        <v>1.4890000000000001</v>
      </c>
      <c r="AF19" s="3">
        <f t="shared" si="16"/>
        <v>0.96287510592421843</v>
      </c>
      <c r="AG19" s="3">
        <f t="shared" si="17"/>
        <v>1.5598934466273475</v>
      </c>
      <c r="AH19" s="3">
        <f t="shared" si="18"/>
        <v>6.2395737865093901</v>
      </c>
      <c r="AI19" s="3">
        <f t="shared" si="58"/>
        <v>7.7994672331367374</v>
      </c>
      <c r="AJ19" s="18">
        <f t="shared" si="20"/>
        <v>0.11708631078881229</v>
      </c>
      <c r="AK19" s="18">
        <f t="shared" si="59"/>
        <v>65.555186953503593</v>
      </c>
      <c r="AL19" s="39">
        <f t="shared" si="60"/>
        <v>9.5180474291606254E-2</v>
      </c>
      <c r="AM19" s="35">
        <v>0.94350000000000001</v>
      </c>
      <c r="AN19" s="31">
        <v>2.9000000000000001E-2</v>
      </c>
      <c r="AO19" s="31">
        <v>1.5009999999999999</v>
      </c>
      <c r="AP19" s="3">
        <f t="shared" si="23"/>
        <v>0.97063501275503805</v>
      </c>
      <c r="AQ19" s="3">
        <f t="shared" si="24"/>
        <v>1.1702184699055194</v>
      </c>
      <c r="AR19" s="3">
        <f t="shared" si="25"/>
        <v>7.0213108194331166</v>
      </c>
      <c r="AS19" s="3">
        <f t="shared" si="61"/>
        <v>8.1915292893386358</v>
      </c>
      <c r="AT19" s="18">
        <f t="shared" si="27"/>
        <v>0.16173998178927002</v>
      </c>
      <c r="AU19" s="18">
        <f t="shared" si="62"/>
        <v>59.21338612563823</v>
      </c>
      <c r="AV19" s="39">
        <f t="shared" si="63"/>
        <v>0.11857641116039853</v>
      </c>
      <c r="AW19" s="35">
        <v>0.7833</v>
      </c>
      <c r="AX19" s="31">
        <v>2.7E-2</v>
      </c>
      <c r="AY19" s="31">
        <v>1.4890000000000001</v>
      </c>
      <c r="AZ19" s="3">
        <f t="shared" si="30"/>
        <v>0.96287510592421843</v>
      </c>
      <c r="BA19" s="3">
        <f t="shared" si="31"/>
        <v>0.79372014587684947</v>
      </c>
      <c r="BB19" s="3">
        <f t="shared" si="32"/>
        <v>6.3497611670147958</v>
      </c>
      <c r="BC19" s="3">
        <f t="shared" si="64"/>
        <v>7.1434813128916455</v>
      </c>
      <c r="BD19" s="18">
        <f t="shared" si="34"/>
        <v>0.19758314945612077</v>
      </c>
      <c r="BE19" s="18">
        <f t="shared" si="65"/>
        <v>52.641869355754444</v>
      </c>
      <c r="BF19" s="39">
        <f t="shared" si="66"/>
        <v>0.1206218784538791</v>
      </c>
      <c r="BG19" s="35">
        <v>0.6583</v>
      </c>
      <c r="BH19" s="31">
        <v>2.1000000000000001E-2</v>
      </c>
      <c r="BI19" s="31">
        <v>1.478</v>
      </c>
      <c r="BJ19" s="3">
        <f t="shared" si="37"/>
        <v>0.95576185799596691</v>
      </c>
      <c r="BK19" s="3">
        <f t="shared" si="38"/>
        <v>0.55235505542700614</v>
      </c>
      <c r="BL19" s="3">
        <f t="shared" si="39"/>
        <v>5.5235505542700603</v>
      </c>
      <c r="BM19" s="3">
        <f t="shared" si="67"/>
        <v>6.0759056096970667</v>
      </c>
      <c r="BN19" s="18">
        <f t="shared" si="41"/>
        <v>0.18926700942069638</v>
      </c>
      <c r="BO19" s="18">
        <f t="shared" si="68"/>
        <v>47.514281364272087</v>
      </c>
      <c r="BP19" s="39">
        <f t="shared" si="69"/>
        <v>0.11625032296970489</v>
      </c>
      <c r="BQ19" s="35">
        <v>0.54390000000000005</v>
      </c>
      <c r="BR19" s="31">
        <v>2.5000000000000001E-2</v>
      </c>
      <c r="BS19" s="31">
        <v>1.4710000000000001</v>
      </c>
      <c r="BT19" s="3">
        <f t="shared" si="44"/>
        <v>0.95123524567798878</v>
      </c>
      <c r="BU19" s="3">
        <f t="shared" si="45"/>
        <v>0.37349536615590195</v>
      </c>
      <c r="BV19" s="3">
        <f t="shared" si="46"/>
        <v>4.4819443938708234</v>
      </c>
      <c r="BW19" s="3">
        <f t="shared" si="70"/>
        <v>4.8554397600267256</v>
      </c>
      <c r="BX19" s="18">
        <f t="shared" si="48"/>
        <v>0.26782638366895739</v>
      </c>
      <c r="BY19" s="18">
        <f t="shared" si="71"/>
        <v>42.821512834467434</v>
      </c>
      <c r="BZ19" s="39">
        <f t="shared" si="72"/>
        <v>0.10466571816825829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7.2347237850893631</v>
      </c>
      <c r="H20" s="46">
        <f t="shared" si="1"/>
        <v>88953.661971830996</v>
      </c>
      <c r="I20" s="36">
        <v>1.6291</v>
      </c>
      <c r="J20" s="32">
        <v>4.1000000000000002E-2</v>
      </c>
      <c r="K20" s="32">
        <v>1.5209999999999999</v>
      </c>
      <c r="L20" s="3">
        <f t="shared" si="2"/>
        <v>0.98356819080640434</v>
      </c>
      <c r="M20" s="3">
        <f t="shared" si="3"/>
        <v>3.5824131499748422</v>
      </c>
      <c r="N20" s="3">
        <f t="shared" si="4"/>
        <v>0</v>
      </c>
      <c r="O20" s="3">
        <f t="shared" si="52"/>
        <v>3.5824131499748422</v>
      </c>
      <c r="P20" s="18">
        <f t="shared" si="6"/>
        <v>0</v>
      </c>
      <c r="Q20" s="18">
        <f t="shared" si="53"/>
        <v>98.782552352754138</v>
      </c>
      <c r="R20" s="39">
        <f t="shared" si="54"/>
        <v>0</v>
      </c>
      <c r="S20" s="36">
        <v>1.5089999999999999</v>
      </c>
      <c r="T20" s="32">
        <v>4.2000000000000003E-2</v>
      </c>
      <c r="U20" s="32">
        <v>1.5029999999999999</v>
      </c>
      <c r="V20" s="3">
        <f t="shared" si="9"/>
        <v>0.97192833056017469</v>
      </c>
      <c r="W20" s="3">
        <f t="shared" si="10"/>
        <v>3.0013607283521617</v>
      </c>
      <c r="X20" s="3">
        <f t="shared" si="11"/>
        <v>6.0027214567043234</v>
      </c>
      <c r="Y20" s="3">
        <f t="shared" si="55"/>
        <v>9.0040821850564861</v>
      </c>
      <c r="Z20" s="18">
        <f t="shared" si="13"/>
        <v>7.8289587414590883E-2</v>
      </c>
      <c r="AA20" s="18">
        <f t="shared" si="56"/>
        <v>93.21034600379646</v>
      </c>
      <c r="AB20" s="39">
        <f t="shared" si="57"/>
        <v>6.4399733656817795E-2</v>
      </c>
      <c r="AC20" s="36">
        <v>1.2376</v>
      </c>
      <c r="AD20" s="32">
        <v>4.1000000000000002E-2</v>
      </c>
      <c r="AE20" s="32">
        <v>1.536</v>
      </c>
      <c r="AF20" s="3">
        <f t="shared" si="16"/>
        <v>0.99326807434492914</v>
      </c>
      <c r="AG20" s="3">
        <f t="shared" si="17"/>
        <v>2.1084571907953209</v>
      </c>
      <c r="AH20" s="3">
        <f t="shared" si="18"/>
        <v>8.4338287631812836</v>
      </c>
      <c r="AI20" s="3">
        <f t="shared" si="58"/>
        <v>10.542285953976604</v>
      </c>
      <c r="AJ20" s="18">
        <f t="shared" si="20"/>
        <v>0.15963680845354838</v>
      </c>
      <c r="AK20" s="18">
        <f t="shared" si="59"/>
        <v>80.618365961272659</v>
      </c>
      <c r="AL20" s="39">
        <f t="shared" si="60"/>
        <v>0.10461423600712416</v>
      </c>
      <c r="AM20" s="35">
        <v>1.0330999999999999</v>
      </c>
      <c r="AN20" s="31">
        <v>2.9000000000000001E-2</v>
      </c>
      <c r="AO20" s="31">
        <v>1.49</v>
      </c>
      <c r="AP20" s="3">
        <f t="shared" si="23"/>
        <v>0.96352176482678675</v>
      </c>
      <c r="AQ20" s="3">
        <f t="shared" si="24"/>
        <v>1.3825441689327249</v>
      </c>
      <c r="AR20" s="3">
        <f t="shared" si="25"/>
        <v>8.2952650135963495</v>
      </c>
      <c r="AS20" s="3">
        <f t="shared" si="61"/>
        <v>9.6778091825290744</v>
      </c>
      <c r="AT20" s="18">
        <f t="shared" si="27"/>
        <v>0.15937806222472087</v>
      </c>
      <c r="AU20" s="18">
        <f t="shared" si="62"/>
        <v>71.130304359592017</v>
      </c>
      <c r="AV20" s="39">
        <f t="shared" si="63"/>
        <v>0.11662068774035439</v>
      </c>
      <c r="AW20" s="36">
        <v>0.87860000000000005</v>
      </c>
      <c r="AX20" s="32">
        <v>0.02</v>
      </c>
      <c r="AY20" s="32">
        <v>1.472</v>
      </c>
      <c r="AZ20" s="3">
        <f t="shared" si="30"/>
        <v>0.9518819045805571</v>
      </c>
      <c r="BA20" s="3">
        <f t="shared" si="31"/>
        <v>0.97593248181550984</v>
      </c>
      <c r="BB20" s="3">
        <f t="shared" si="32"/>
        <v>7.8074598545240788</v>
      </c>
      <c r="BC20" s="3">
        <f t="shared" si="64"/>
        <v>8.7833923363395883</v>
      </c>
      <c r="BD20" s="18">
        <f t="shared" si="34"/>
        <v>0.14303501299445648</v>
      </c>
      <c r="BE20" s="18">
        <f t="shared" si="65"/>
        <v>63.962062220424997</v>
      </c>
      <c r="BF20" s="39">
        <f t="shared" si="66"/>
        <v>0.12206391700783724</v>
      </c>
      <c r="BG20" s="36">
        <v>0.76980000000000004</v>
      </c>
      <c r="BH20" s="32">
        <v>1.6E-2</v>
      </c>
      <c r="BI20" s="32">
        <v>1.4770000000000001</v>
      </c>
      <c r="BJ20" s="3">
        <f t="shared" si="37"/>
        <v>0.9551151990933987</v>
      </c>
      <c r="BK20" s="3">
        <f t="shared" si="38"/>
        <v>0.75429036296930208</v>
      </c>
      <c r="BL20" s="3">
        <f t="shared" si="39"/>
        <v>7.5429036296930203</v>
      </c>
      <c r="BM20" s="3">
        <f t="shared" si="67"/>
        <v>8.2971939926623222</v>
      </c>
      <c r="BN20" s="18">
        <f t="shared" si="41"/>
        <v>0.14400836856040272</v>
      </c>
      <c r="BO20" s="18">
        <f t="shared" si="68"/>
        <v>58.91413506999541</v>
      </c>
      <c r="BP20" s="39">
        <f t="shared" si="69"/>
        <v>0.12803215426537887</v>
      </c>
      <c r="BQ20" s="36">
        <v>0.65880000000000005</v>
      </c>
      <c r="BR20" s="32">
        <v>1.7999999999999999E-2</v>
      </c>
      <c r="BS20" s="32">
        <v>1.4790000000000001</v>
      </c>
      <c r="BT20" s="3">
        <f t="shared" si="44"/>
        <v>0.95640851689853534</v>
      </c>
      <c r="BU20" s="3">
        <f t="shared" si="45"/>
        <v>0.55394326176732567</v>
      </c>
      <c r="BV20" s="3">
        <f t="shared" si="46"/>
        <v>6.647319141207908</v>
      </c>
      <c r="BW20" s="3">
        <f t="shared" si="70"/>
        <v>7.2012624029752335</v>
      </c>
      <c r="BX20" s="18">
        <f t="shared" si="48"/>
        <v>0.19493815720001126</v>
      </c>
      <c r="BY20" s="18">
        <f t="shared" si="71"/>
        <v>53.764135863215209</v>
      </c>
      <c r="BZ20" s="39">
        <f t="shared" si="72"/>
        <v>0.12363853774419029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7.5256839212280857</v>
      </c>
      <c r="H21" s="46">
        <f t="shared" si="1"/>
        <v>92531.126760563377</v>
      </c>
      <c r="I21" s="36">
        <v>1.7617</v>
      </c>
      <c r="J21" s="32">
        <v>2.1000000000000001E-2</v>
      </c>
      <c r="K21" s="32">
        <v>1.5780000000000001</v>
      </c>
      <c r="L21" s="3">
        <f t="shared" si="2"/>
        <v>1.0204277482527984</v>
      </c>
      <c r="M21" s="3">
        <f t="shared" si="3"/>
        <v>4.5092016927489791</v>
      </c>
      <c r="N21" s="3">
        <f t="shared" si="4"/>
        <v>0</v>
      </c>
      <c r="O21" s="3">
        <f t="shared" si="52"/>
        <v>4.5092016927489791</v>
      </c>
      <c r="P21" s="18">
        <f t="shared" si="6"/>
        <v>0</v>
      </c>
      <c r="Q21" s="18">
        <f t="shared" si="53"/>
        <v>118.11124269716723</v>
      </c>
      <c r="R21" s="39">
        <f t="shared" si="54"/>
        <v>0</v>
      </c>
      <c r="S21" s="36">
        <v>1.5246999999999999</v>
      </c>
      <c r="T21" s="32">
        <v>4.5999999999999999E-2</v>
      </c>
      <c r="U21" s="32">
        <v>1.5049999999999999</v>
      </c>
      <c r="V21" s="3">
        <f t="shared" si="9"/>
        <v>0.97322164836531133</v>
      </c>
      <c r="W21" s="3">
        <f t="shared" si="10"/>
        <v>3.0722995368926171</v>
      </c>
      <c r="X21" s="3">
        <f t="shared" si="11"/>
        <v>6.1445990737852343</v>
      </c>
      <c r="Y21" s="3">
        <f t="shared" si="55"/>
        <v>9.2168986106778519</v>
      </c>
      <c r="Z21" s="18">
        <f t="shared" si="13"/>
        <v>8.5974089330993306E-2</v>
      </c>
      <c r="AA21" s="18">
        <f t="shared" si="56"/>
        <v>105.73455059864459</v>
      </c>
      <c r="AB21" s="39">
        <f t="shared" si="57"/>
        <v>5.8113445784712135E-2</v>
      </c>
      <c r="AC21" s="36">
        <v>1.2553000000000001</v>
      </c>
      <c r="AD21" s="32">
        <v>2.4E-2</v>
      </c>
      <c r="AE21" s="32">
        <v>1.4790000000000001</v>
      </c>
      <c r="AF21" s="3">
        <f t="shared" si="16"/>
        <v>0.95640851689853534</v>
      </c>
      <c r="AG21" s="3">
        <f t="shared" si="17"/>
        <v>2.0111902761236657</v>
      </c>
      <c r="AH21" s="3">
        <f t="shared" si="18"/>
        <v>8.044761104494663</v>
      </c>
      <c r="AI21" s="3">
        <f t="shared" si="58"/>
        <v>10.055951380618328</v>
      </c>
      <c r="AJ21" s="18">
        <f t="shared" si="20"/>
        <v>8.6639180977782795E-2</v>
      </c>
      <c r="AK21" s="18">
        <f t="shared" si="59"/>
        <v>91.665855023361914</v>
      </c>
      <c r="AL21" s="39">
        <f t="shared" si="60"/>
        <v>8.7761807299396047E-2</v>
      </c>
      <c r="AM21" s="36">
        <v>1.0862000000000001</v>
      </c>
      <c r="AN21" s="32">
        <v>2.5000000000000001E-2</v>
      </c>
      <c r="AO21" s="32">
        <v>1.478</v>
      </c>
      <c r="AP21" s="3">
        <f t="shared" si="23"/>
        <v>0.95576185799596691</v>
      </c>
      <c r="AQ21" s="3">
        <f t="shared" si="24"/>
        <v>1.5038004829684442</v>
      </c>
      <c r="AR21" s="3">
        <f t="shared" si="25"/>
        <v>9.0228028978106654</v>
      </c>
      <c r="AS21" s="3">
        <f t="shared" si="61"/>
        <v>10.526603380779109</v>
      </c>
      <c r="AT21" s="18">
        <f t="shared" si="27"/>
        <v>0.13519072101478313</v>
      </c>
      <c r="AU21" s="18">
        <f t="shared" si="62"/>
        <v>82.835059099901258</v>
      </c>
      <c r="AV21" s="39">
        <f t="shared" si="63"/>
        <v>0.10892492859730959</v>
      </c>
      <c r="AW21" s="36">
        <v>0.95</v>
      </c>
      <c r="AX21" s="32">
        <v>1.7000000000000001E-2</v>
      </c>
      <c r="AY21" s="32">
        <v>1.4730000000000001</v>
      </c>
      <c r="AZ21" s="3">
        <f t="shared" si="30"/>
        <v>0.95252856348312542</v>
      </c>
      <c r="BA21" s="3">
        <f t="shared" si="31"/>
        <v>1.1425480125576684</v>
      </c>
      <c r="BB21" s="3">
        <f t="shared" si="32"/>
        <v>9.1403841004613469</v>
      </c>
      <c r="BC21" s="3">
        <f t="shared" si="64"/>
        <v>10.282932113019015</v>
      </c>
      <c r="BD21" s="18">
        <f t="shared" si="34"/>
        <v>0.12174500704870983</v>
      </c>
      <c r="BE21" s="18">
        <f t="shared" si="65"/>
        <v>75.722377817965452</v>
      </c>
      <c r="BF21" s="39">
        <f t="shared" si="66"/>
        <v>0.12070915314406241</v>
      </c>
      <c r="BG21" s="36">
        <v>0.85570000000000002</v>
      </c>
      <c r="BH21" s="32">
        <v>1.4E-2</v>
      </c>
      <c r="BI21" s="32">
        <v>1.48</v>
      </c>
      <c r="BJ21" s="3">
        <f t="shared" si="37"/>
        <v>0.95705517580110355</v>
      </c>
      <c r="BK21" s="3">
        <f t="shared" si="38"/>
        <v>0.93581122388748827</v>
      </c>
      <c r="BL21" s="3">
        <f t="shared" si="39"/>
        <v>9.358112238874881</v>
      </c>
      <c r="BM21" s="3">
        <f t="shared" si="67"/>
        <v>10.293923462762368</v>
      </c>
      <c r="BN21" s="18">
        <f t="shared" si="41"/>
        <v>0.12651972042675927</v>
      </c>
      <c r="BO21" s="18">
        <f t="shared" si="68"/>
        <v>70.797812143321224</v>
      </c>
      <c r="BP21" s="39">
        <f t="shared" si="69"/>
        <v>0.13218081118002015</v>
      </c>
      <c r="BQ21" s="36">
        <v>0.7359</v>
      </c>
      <c r="BR21" s="32">
        <v>1.6E-2</v>
      </c>
      <c r="BS21" s="32">
        <v>1.484</v>
      </c>
      <c r="BT21" s="3">
        <f t="shared" si="44"/>
        <v>0.95964181141137683</v>
      </c>
      <c r="BU21" s="3">
        <f t="shared" si="45"/>
        <v>0.69586847599892843</v>
      </c>
      <c r="BV21" s="3">
        <f t="shared" si="46"/>
        <v>8.3504217119871402</v>
      </c>
      <c r="BW21" s="3">
        <f t="shared" si="70"/>
        <v>9.0462901879860684</v>
      </c>
      <c r="BX21" s="18">
        <f t="shared" si="48"/>
        <v>0.17445193369184173</v>
      </c>
      <c r="BY21" s="18">
        <f t="shared" si="71"/>
        <v>64.54157706567139</v>
      </c>
      <c r="BZ21" s="39">
        <f t="shared" si="72"/>
        <v>0.12938050310562665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7.8166440573668101</v>
      </c>
      <c r="H22" s="46">
        <f t="shared" si="1"/>
        <v>96108.591549295772</v>
      </c>
      <c r="I22" s="35">
        <v>1.6256999999999999</v>
      </c>
      <c r="J22" s="31">
        <v>4.1000000000000002E-2</v>
      </c>
      <c r="K22" s="32">
        <v>1.522</v>
      </c>
      <c r="L22" s="3">
        <f t="shared" si="2"/>
        <v>0.98421484970897277</v>
      </c>
      <c r="M22" s="3">
        <f t="shared" si="3"/>
        <v>3.572167963741967</v>
      </c>
      <c r="N22" s="3">
        <f t="shared" si="4"/>
        <v>0</v>
      </c>
      <c r="O22" s="3">
        <f t="shared" si="52"/>
        <v>3.572167963741967</v>
      </c>
      <c r="P22" s="18">
        <f t="shared" si="6"/>
        <v>0</v>
      </c>
      <c r="Q22" s="18">
        <f t="shared" si="53"/>
        <v>124.38880623981048</v>
      </c>
      <c r="R22" s="39">
        <f t="shared" si="54"/>
        <v>0</v>
      </c>
      <c r="S22" s="35">
        <v>1.3841000000000001</v>
      </c>
      <c r="T22" s="31">
        <v>0.03</v>
      </c>
      <c r="U22" s="32">
        <v>1.462</v>
      </c>
      <c r="V22" s="3">
        <f t="shared" si="9"/>
        <v>0.9454153155548739</v>
      </c>
      <c r="W22" s="3">
        <f t="shared" si="10"/>
        <v>2.3891941212803913</v>
      </c>
      <c r="X22" s="3">
        <f t="shared" si="11"/>
        <v>4.7783882425607827</v>
      </c>
      <c r="Y22" s="3">
        <f t="shared" si="55"/>
        <v>7.1675823638411735</v>
      </c>
      <c r="Z22" s="18">
        <f t="shared" si="13"/>
        <v>5.2911826406368198E-2</v>
      </c>
      <c r="AA22" s="18">
        <f t="shared" si="56"/>
        <v>110.25118776705412</v>
      </c>
      <c r="AB22" s="39">
        <f t="shared" si="57"/>
        <v>4.3340923026216026E-2</v>
      </c>
      <c r="AC22" s="35">
        <v>1.2541</v>
      </c>
      <c r="AD22" s="31">
        <v>2.5000000000000001E-2</v>
      </c>
      <c r="AE22" s="32">
        <v>1.4610000000000001</v>
      </c>
      <c r="AF22" s="3">
        <f t="shared" si="16"/>
        <v>0.94476865665230569</v>
      </c>
      <c r="AG22" s="3">
        <f t="shared" si="17"/>
        <v>1.9587838854587882</v>
      </c>
      <c r="AH22" s="3">
        <f t="shared" si="18"/>
        <v>7.8351355418351529</v>
      </c>
      <c r="AI22" s="3">
        <f t="shared" si="58"/>
        <v>9.7939194272939414</v>
      </c>
      <c r="AJ22" s="18">
        <f t="shared" si="20"/>
        <v>8.8065780602710128E-2</v>
      </c>
      <c r="AK22" s="18">
        <f t="shared" si="59"/>
        <v>102.64402550936235</v>
      </c>
      <c r="AL22" s="39">
        <f t="shared" si="60"/>
        <v>7.6333089071224075E-2</v>
      </c>
      <c r="AM22" s="36">
        <v>1.1181000000000001</v>
      </c>
      <c r="AN22" s="32">
        <v>2.1999999999999999E-2</v>
      </c>
      <c r="AO22" s="32">
        <v>1.46</v>
      </c>
      <c r="AP22" s="3">
        <f t="shared" si="23"/>
        <v>0.94412199774973726</v>
      </c>
      <c r="AQ22" s="3">
        <f t="shared" si="24"/>
        <v>1.5548509432731656</v>
      </c>
      <c r="AR22" s="3">
        <f t="shared" si="25"/>
        <v>9.3291056596389943</v>
      </c>
      <c r="AS22" s="3">
        <f t="shared" si="61"/>
        <v>10.883956602912161</v>
      </c>
      <c r="AT22" s="18">
        <f t="shared" si="27"/>
        <v>0.11608775161790987</v>
      </c>
      <c r="AU22" s="18">
        <f t="shared" si="62"/>
        <v>94.685763455161762</v>
      </c>
      <c r="AV22" s="39">
        <f t="shared" si="63"/>
        <v>9.8527015247194705E-2</v>
      </c>
      <c r="AW22" s="35">
        <v>0.99790000000000001</v>
      </c>
      <c r="AX22" s="31">
        <v>2.1999999999999999E-2</v>
      </c>
      <c r="AY22" s="32">
        <v>1.47</v>
      </c>
      <c r="AZ22" s="3">
        <f t="shared" si="30"/>
        <v>0.95058858677542046</v>
      </c>
      <c r="BA22" s="3">
        <f t="shared" si="31"/>
        <v>1.2555397580707739</v>
      </c>
      <c r="BB22" s="3">
        <f t="shared" si="32"/>
        <v>10.044318064566191</v>
      </c>
      <c r="BC22" s="3">
        <f t="shared" si="64"/>
        <v>11.299857822636966</v>
      </c>
      <c r="BD22" s="18">
        <f t="shared" si="34"/>
        <v>0.15691125443869486</v>
      </c>
      <c r="BE22" s="18">
        <f t="shared" si="65"/>
        <v>87.652064198434459</v>
      </c>
      <c r="BF22" s="39">
        <f t="shared" si="66"/>
        <v>0.1145930578637256</v>
      </c>
      <c r="BG22" s="35">
        <v>0.89329999999999998</v>
      </c>
      <c r="BH22" s="31">
        <v>1.4999999999999999E-2</v>
      </c>
      <c r="BI22" s="32">
        <v>1.478</v>
      </c>
      <c r="BJ22" s="3">
        <f t="shared" si="37"/>
        <v>0.95576185799596691</v>
      </c>
      <c r="BK22" s="3">
        <f t="shared" si="38"/>
        <v>1.0171038331436177</v>
      </c>
      <c r="BL22" s="3">
        <f t="shared" si="39"/>
        <v>10.171038331436176</v>
      </c>
      <c r="BM22" s="3">
        <f t="shared" si="67"/>
        <v>11.188142164579794</v>
      </c>
      <c r="BN22" s="18">
        <f t="shared" si="41"/>
        <v>0.13519072101478311</v>
      </c>
      <c r="BO22" s="18">
        <f t="shared" si="68"/>
        <v>81.531224412630166</v>
      </c>
      <c r="BP22" s="39">
        <f t="shared" si="69"/>
        <v>0.12475022182863918</v>
      </c>
      <c r="BQ22" s="35">
        <v>0.79300000000000004</v>
      </c>
      <c r="BR22" s="31">
        <v>1.6E-2</v>
      </c>
      <c r="BS22" s="32">
        <v>1.4810000000000001</v>
      </c>
      <c r="BT22" s="3">
        <f t="shared" si="44"/>
        <v>0.95770183470367198</v>
      </c>
      <c r="BU22" s="3">
        <f t="shared" si="45"/>
        <v>0.80478198584110106</v>
      </c>
      <c r="BV22" s="3">
        <f t="shared" si="46"/>
        <v>9.6573838300932131</v>
      </c>
      <c r="BW22" s="3">
        <f t="shared" si="70"/>
        <v>10.462165815934314</v>
      </c>
      <c r="BX22" s="18">
        <f t="shared" si="48"/>
        <v>0.173747315359464</v>
      </c>
      <c r="BY22" s="18">
        <f t="shared" si="71"/>
        <v>75.662006147657209</v>
      </c>
      <c r="BZ22" s="39">
        <f t="shared" si="72"/>
        <v>0.12763848491205046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8.1076041935055354</v>
      </c>
      <c r="H23" s="47">
        <f t="shared" si="1"/>
        <v>99686.056338028182</v>
      </c>
      <c r="I23" s="36">
        <v>1.5491999999999999</v>
      </c>
      <c r="J23" s="32">
        <v>4.8000000000000001E-2</v>
      </c>
      <c r="K23" s="32">
        <v>1.486</v>
      </c>
      <c r="L23" s="3">
        <f t="shared" si="2"/>
        <v>0.96093512921651347</v>
      </c>
      <c r="M23" s="3">
        <f t="shared" si="3"/>
        <v>3.0922482357881371</v>
      </c>
      <c r="N23" s="3">
        <f t="shared" si="4"/>
        <v>0</v>
      </c>
      <c r="O23" s="3">
        <f t="shared" si="52"/>
        <v>3.0922482357881371</v>
      </c>
      <c r="P23" s="18">
        <f t="shared" si="6"/>
        <v>0</v>
      </c>
      <c r="Q23" s="18">
        <f t="shared" si="53"/>
        <v>133.80744621403156</v>
      </c>
      <c r="R23" s="39">
        <f t="shared" si="54"/>
        <v>0</v>
      </c>
      <c r="S23" s="36">
        <v>1.4077999999999999</v>
      </c>
      <c r="T23" s="32">
        <v>2.5999999999999999E-2</v>
      </c>
      <c r="U23" s="32">
        <v>1.4650000000000001</v>
      </c>
      <c r="V23" s="3">
        <f t="shared" si="9"/>
        <v>0.94735529226257897</v>
      </c>
      <c r="W23" s="3">
        <f t="shared" si="10"/>
        <v>2.4818694089780693</v>
      </c>
      <c r="X23" s="3">
        <f t="shared" si="11"/>
        <v>4.9637388179561386</v>
      </c>
      <c r="Y23" s="3">
        <f t="shared" si="55"/>
        <v>7.4456082269342083</v>
      </c>
      <c r="Z23" s="18">
        <f t="shared" si="13"/>
        <v>4.6045304584263536E-2</v>
      </c>
      <c r="AA23" s="18">
        <f t="shared" si="56"/>
        <v>124.5743928787475</v>
      </c>
      <c r="AB23" s="39">
        <f t="shared" si="57"/>
        <v>3.9845579041171926E-2</v>
      </c>
      <c r="AC23" s="36">
        <v>1.2718</v>
      </c>
      <c r="AD23" s="32">
        <v>2.4E-2</v>
      </c>
      <c r="AE23" s="32">
        <v>1.456</v>
      </c>
      <c r="AF23" s="3">
        <f t="shared" si="16"/>
        <v>0.94153536213946398</v>
      </c>
      <c r="AG23" s="3">
        <f t="shared" si="17"/>
        <v>2.0007008018105803</v>
      </c>
      <c r="AH23" s="3">
        <f t="shared" si="18"/>
        <v>8.0028032072423212</v>
      </c>
      <c r="AI23" s="3">
        <f t="shared" si="58"/>
        <v>10.003504009052902</v>
      </c>
      <c r="AJ23" s="18">
        <f t="shared" si="20"/>
        <v>8.396547324719475E-2</v>
      </c>
      <c r="AK23" s="18">
        <f t="shared" si="59"/>
        <v>115.69394554070912</v>
      </c>
      <c r="AL23" s="39">
        <f t="shared" si="60"/>
        <v>6.9172186753941947E-2</v>
      </c>
      <c r="AM23" s="35">
        <v>1.1617</v>
      </c>
      <c r="AN23" s="31">
        <v>1.7000000000000001E-2</v>
      </c>
      <c r="AO23" s="32">
        <v>1.4610000000000001</v>
      </c>
      <c r="AP23" s="3">
        <f t="shared" si="23"/>
        <v>0.94476865665230569</v>
      </c>
      <c r="AQ23" s="3">
        <f t="shared" si="24"/>
        <v>1.6807772671671677</v>
      </c>
      <c r="AR23" s="3">
        <f t="shared" si="25"/>
        <v>10.084663603003007</v>
      </c>
      <c r="AS23" s="3">
        <f t="shared" si="61"/>
        <v>11.765440870170174</v>
      </c>
      <c r="AT23" s="18">
        <f t="shared" si="27"/>
        <v>8.9827096214764326E-2</v>
      </c>
      <c r="AU23" s="18">
        <f t="shared" si="62"/>
        <v>108.50470104131185</v>
      </c>
      <c r="AV23" s="39">
        <f t="shared" si="63"/>
        <v>9.2942181363767765E-2</v>
      </c>
      <c r="AW23" s="36">
        <v>1.0666</v>
      </c>
      <c r="AX23" s="32">
        <v>1.7999999999999999E-2</v>
      </c>
      <c r="AY23" s="32">
        <v>1.474</v>
      </c>
      <c r="AZ23" s="3">
        <f t="shared" si="30"/>
        <v>0.95317522238569363</v>
      </c>
      <c r="BA23" s="3">
        <f t="shared" si="31"/>
        <v>1.4421813686851699</v>
      </c>
      <c r="BB23" s="3">
        <f t="shared" si="32"/>
        <v>11.537450949481359</v>
      </c>
      <c r="BC23" s="3">
        <f t="shared" si="64"/>
        <v>12.979632318166528</v>
      </c>
      <c r="BD23" s="18">
        <f t="shared" si="34"/>
        <v>0.1290815632307924</v>
      </c>
      <c r="BE23" s="18">
        <f t="shared" si="65"/>
        <v>102.2949176453747</v>
      </c>
      <c r="BF23" s="39">
        <f t="shared" si="66"/>
        <v>0.1127861600072663</v>
      </c>
      <c r="BG23" s="36">
        <v>0.94510000000000005</v>
      </c>
      <c r="BH23" s="32">
        <v>1.0999999999999999E-2</v>
      </c>
      <c r="BI23" s="32">
        <v>1.4890000000000001</v>
      </c>
      <c r="BJ23" s="3">
        <f t="shared" si="37"/>
        <v>0.96287510592421843</v>
      </c>
      <c r="BK23" s="3">
        <f t="shared" si="38"/>
        <v>1.1554912916614182</v>
      </c>
      <c r="BL23" s="3">
        <f t="shared" si="39"/>
        <v>11.55491291661418</v>
      </c>
      <c r="BM23" s="3">
        <f t="shared" si="67"/>
        <v>12.710404208275598</v>
      </c>
      <c r="BN23" s="18">
        <f t="shared" si="41"/>
        <v>0.10062104833413554</v>
      </c>
      <c r="BO23" s="18">
        <f t="shared" si="68"/>
        <v>94.36128270734774</v>
      </c>
      <c r="BP23" s="39">
        <f t="shared" si="69"/>
        <v>0.12245396189081711</v>
      </c>
      <c r="BQ23" s="36">
        <v>0.84150000000000003</v>
      </c>
      <c r="BR23" s="32">
        <v>1.6E-2</v>
      </c>
      <c r="BS23" s="32">
        <v>1.494</v>
      </c>
      <c r="BT23" s="3">
        <f t="shared" si="44"/>
        <v>0.96610840043705992</v>
      </c>
      <c r="BU23" s="3">
        <f t="shared" si="45"/>
        <v>0.92221289499702919</v>
      </c>
      <c r="BV23" s="3">
        <f t="shared" si="46"/>
        <v>11.066554739964351</v>
      </c>
      <c r="BW23" s="3">
        <f t="shared" si="70"/>
        <v>11.988767634961381</v>
      </c>
      <c r="BX23" s="18">
        <f t="shared" si="48"/>
        <v>0.17681095942969557</v>
      </c>
      <c r="BY23" s="18">
        <f t="shared" si="71"/>
        <v>87.596471352783198</v>
      </c>
      <c r="BZ23" s="39">
        <f t="shared" si="72"/>
        <v>0.12633562253204544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8.3985643296442571</v>
      </c>
      <c r="H24" s="47">
        <f t="shared" si="1"/>
        <v>103263.52112676055</v>
      </c>
      <c r="I24" s="37">
        <v>1.5654999999999999</v>
      </c>
      <c r="J24" s="33">
        <v>0.04</v>
      </c>
      <c r="K24" s="33">
        <v>1.486</v>
      </c>
      <c r="L24" s="3">
        <f t="shared" si="2"/>
        <v>0.96093512921651347</v>
      </c>
      <c r="M24" s="3">
        <f t="shared" si="3"/>
        <v>3.1576611053016892</v>
      </c>
      <c r="N24" s="3">
        <f t="shared" si="4"/>
        <v>0</v>
      </c>
      <c r="O24" s="3">
        <f t="shared" si="52"/>
        <v>3.1576611053016892</v>
      </c>
      <c r="P24" s="18">
        <f t="shared" si="6"/>
        <v>0</v>
      </c>
      <c r="Q24" s="18">
        <f t="shared" si="53"/>
        <v>149.91969067418015</v>
      </c>
      <c r="R24" s="39">
        <f t="shared" si="54"/>
        <v>0</v>
      </c>
      <c r="S24" s="37">
        <v>1.4402999999999999</v>
      </c>
      <c r="T24" s="33">
        <v>1.9E-2</v>
      </c>
      <c r="U24" s="33">
        <v>1.4790000000000001</v>
      </c>
      <c r="V24" s="3">
        <f t="shared" si="9"/>
        <v>0.95640851689853534</v>
      </c>
      <c r="W24" s="3">
        <f t="shared" si="10"/>
        <v>2.6476710346795893</v>
      </c>
      <c r="X24" s="3">
        <f t="shared" si="11"/>
        <v>5.2953420693591786</v>
      </c>
      <c r="Y24" s="3">
        <f t="shared" si="55"/>
        <v>7.9430131040387675</v>
      </c>
      <c r="Z24" s="18">
        <f t="shared" si="13"/>
        <v>3.4294675803705689E-2</v>
      </c>
      <c r="AA24" s="18">
        <f t="shared" si="56"/>
        <v>140.83232912859441</v>
      </c>
      <c r="AB24" s="39">
        <f t="shared" si="57"/>
        <v>3.7600330138145954E-2</v>
      </c>
      <c r="AC24" s="37">
        <v>1.3318000000000001</v>
      </c>
      <c r="AD24" s="33">
        <v>1.9E-2</v>
      </c>
      <c r="AE24" s="33">
        <v>1.4730000000000001</v>
      </c>
      <c r="AF24" s="3">
        <f t="shared" si="16"/>
        <v>0.95252856348312542</v>
      </c>
      <c r="AG24" s="3">
        <f t="shared" si="17"/>
        <v>2.2454597242691934</v>
      </c>
      <c r="AH24" s="3">
        <f t="shared" si="18"/>
        <v>8.9818388970767735</v>
      </c>
      <c r="AI24" s="3">
        <f t="shared" si="58"/>
        <v>11.227298621345966</v>
      </c>
      <c r="AJ24" s="18">
        <f t="shared" si="20"/>
        <v>6.8033974527220195E-2</v>
      </c>
      <c r="AK24" s="18">
        <f t="shared" si="59"/>
        <v>132.95709967415311</v>
      </c>
      <c r="AL24" s="39">
        <f t="shared" si="60"/>
        <v>6.7554413559630655E-2</v>
      </c>
      <c r="AM24" s="36">
        <v>1.2270000000000001</v>
      </c>
      <c r="AN24" s="32">
        <v>1.4999999999999999E-2</v>
      </c>
      <c r="AO24" s="32">
        <v>1.472</v>
      </c>
      <c r="AP24" s="3">
        <f t="shared" si="23"/>
        <v>0.9518819045805571</v>
      </c>
      <c r="AQ24" s="3">
        <f t="shared" si="24"/>
        <v>1.9033843774378225</v>
      </c>
      <c r="AR24" s="3">
        <f t="shared" si="25"/>
        <v>11.420306264626936</v>
      </c>
      <c r="AS24" s="3">
        <f t="shared" si="61"/>
        <v>13.323690642064758</v>
      </c>
      <c r="AT24" s="18">
        <f t="shared" si="27"/>
        <v>8.0457194809381752E-2</v>
      </c>
      <c r="AU24" s="18">
        <f t="shared" si="62"/>
        <v>125.35042643152224</v>
      </c>
      <c r="AV24" s="39">
        <f t="shared" si="63"/>
        <v>9.1107039598830097E-2</v>
      </c>
      <c r="AW24" s="37">
        <v>1.1373</v>
      </c>
      <c r="AX24" s="33">
        <v>1.4999999999999999E-2</v>
      </c>
      <c r="AY24" s="33">
        <v>1.4790000000000001</v>
      </c>
      <c r="AZ24" s="3">
        <f t="shared" si="30"/>
        <v>0.95640851689853534</v>
      </c>
      <c r="BA24" s="3">
        <f t="shared" si="31"/>
        <v>1.6508521558943692</v>
      </c>
      <c r="BB24" s="3">
        <f t="shared" si="32"/>
        <v>13.206817247154953</v>
      </c>
      <c r="BC24" s="3">
        <f t="shared" si="64"/>
        <v>14.857669403049323</v>
      </c>
      <c r="BD24" s="18">
        <f t="shared" si="34"/>
        <v>0.10829897622222849</v>
      </c>
      <c r="BE24" s="18">
        <f t="shared" si="65"/>
        <v>118.83975286411773</v>
      </c>
      <c r="BF24" s="39">
        <f t="shared" si="66"/>
        <v>0.11113130858035129</v>
      </c>
      <c r="BG24" s="37">
        <v>1.0215000000000001</v>
      </c>
      <c r="BH24" s="33">
        <v>1.7000000000000001E-2</v>
      </c>
      <c r="BI24" s="33">
        <v>1.494</v>
      </c>
      <c r="BJ24" s="3">
        <f t="shared" si="37"/>
        <v>0.96610840043705992</v>
      </c>
      <c r="BK24" s="3">
        <f t="shared" si="38"/>
        <v>1.3589381528297044</v>
      </c>
      <c r="BL24" s="3">
        <f t="shared" si="39"/>
        <v>13.589381528297043</v>
      </c>
      <c r="BM24" s="3">
        <f t="shared" si="67"/>
        <v>14.948319681126748</v>
      </c>
      <c r="BN24" s="18">
        <f t="shared" si="41"/>
        <v>0.15655137032837629</v>
      </c>
      <c r="BO24" s="18">
        <f t="shared" si="68"/>
        <v>110.43466926205041</v>
      </c>
      <c r="BP24" s="39">
        <f t="shared" si="69"/>
        <v>0.12305358108195898</v>
      </c>
      <c r="BQ24" s="37">
        <v>0.90920000000000001</v>
      </c>
      <c r="BR24" s="33">
        <v>1.2999999999999999E-2</v>
      </c>
      <c r="BS24" s="33">
        <v>1.504</v>
      </c>
      <c r="BT24" s="3">
        <f t="shared" si="44"/>
        <v>0.97257498946274312</v>
      </c>
      <c r="BU24" s="3">
        <f t="shared" si="45"/>
        <v>1.0910289675634268</v>
      </c>
      <c r="BV24" s="3">
        <f t="shared" si="46"/>
        <v>13.092347610761122</v>
      </c>
      <c r="BW24" s="3">
        <f t="shared" si="70"/>
        <v>14.183376578324548</v>
      </c>
      <c r="BX24" s="18">
        <f t="shared" si="48"/>
        <v>0.14558848540271052</v>
      </c>
      <c r="BY24" s="18">
        <f t="shared" si="71"/>
        <v>102.28362531980376</v>
      </c>
      <c r="BZ24" s="39">
        <f t="shared" si="72"/>
        <v>0.12800042597068792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8.6895244657829807</v>
      </c>
      <c r="H25" s="47">
        <f t="shared" si="1"/>
        <v>106840.98591549294</v>
      </c>
      <c r="I25" s="37">
        <v>1.6601999999999999</v>
      </c>
      <c r="J25" s="33">
        <v>3.7999999999999999E-2</v>
      </c>
      <c r="K25" s="33">
        <v>1.5169999999999999</v>
      </c>
      <c r="L25" s="3">
        <f t="shared" si="2"/>
        <v>0.98098155519613106</v>
      </c>
      <c r="M25" s="3">
        <f t="shared" si="3"/>
        <v>3.7009544122666043</v>
      </c>
      <c r="N25" s="3">
        <f t="shared" si="4"/>
        <v>0</v>
      </c>
      <c r="O25" s="3">
        <f t="shared" si="52"/>
        <v>3.7009544122666043</v>
      </c>
      <c r="P25" s="18">
        <f t="shared" si="6"/>
        <v>0</v>
      </c>
      <c r="Q25" s="18">
        <f t="shared" si="53"/>
        <v>173.66020591653137</v>
      </c>
      <c r="R25" s="39">
        <f t="shared" si="54"/>
        <v>0</v>
      </c>
      <c r="S25" s="37">
        <v>1.5113000000000001</v>
      </c>
      <c r="T25" s="33">
        <v>2.1999999999999999E-2</v>
      </c>
      <c r="U25" s="33">
        <v>1.494</v>
      </c>
      <c r="V25" s="3">
        <f t="shared" si="9"/>
        <v>0.96610840043705992</v>
      </c>
      <c r="W25" s="3">
        <f t="shared" si="10"/>
        <v>2.9745708290458008</v>
      </c>
      <c r="X25" s="3">
        <f t="shared" si="11"/>
        <v>5.9491416580916017</v>
      </c>
      <c r="Y25" s="3">
        <f t="shared" si="55"/>
        <v>8.9237124871374025</v>
      </c>
      <c r="Z25" s="18">
        <f t="shared" si="13"/>
        <v>4.0519178202638569E-2</v>
      </c>
      <c r="AA25" s="18">
        <f t="shared" si="56"/>
        <v>161.69001581331338</v>
      </c>
      <c r="AB25" s="39">
        <f t="shared" si="57"/>
        <v>3.6793500378900675E-2</v>
      </c>
      <c r="AC25" s="37">
        <v>1.3880999999999999</v>
      </c>
      <c r="AD25" s="33">
        <v>0.02</v>
      </c>
      <c r="AE25" s="33">
        <v>1.484</v>
      </c>
      <c r="AF25" s="3">
        <f t="shared" si="16"/>
        <v>0.95964181141137683</v>
      </c>
      <c r="AG25" s="3">
        <f t="shared" si="17"/>
        <v>2.4758884010335129</v>
      </c>
      <c r="AH25" s="3">
        <f t="shared" si="18"/>
        <v>9.9035536041340517</v>
      </c>
      <c r="AI25" s="3">
        <f t="shared" si="58"/>
        <v>12.379442005167565</v>
      </c>
      <c r="AJ25" s="18">
        <f t="shared" si="20"/>
        <v>7.2688305704934064E-2</v>
      </c>
      <c r="AK25" s="18">
        <f t="shared" si="59"/>
        <v>151.78586926719882</v>
      </c>
      <c r="AL25" s="39">
        <f t="shared" si="60"/>
        <v>6.524687477132779E-2</v>
      </c>
      <c r="AM25" s="37">
        <v>1.3012999999999999</v>
      </c>
      <c r="AN25" s="33">
        <v>1.7999999999999999E-2</v>
      </c>
      <c r="AO25" s="33">
        <v>1.4810000000000001</v>
      </c>
      <c r="AP25" s="3">
        <f t="shared" si="23"/>
        <v>0.95770183470367198</v>
      </c>
      <c r="AQ25" s="3">
        <f t="shared" si="24"/>
        <v>2.1671388191205834</v>
      </c>
      <c r="AR25" s="3">
        <f t="shared" si="25"/>
        <v>13.0028329147235</v>
      </c>
      <c r="AS25" s="3">
        <f t="shared" si="61"/>
        <v>15.169971733844083</v>
      </c>
      <c r="AT25" s="18">
        <f t="shared" si="27"/>
        <v>9.7732864889698498E-2</v>
      </c>
      <c r="AU25" s="18">
        <f t="shared" si="62"/>
        <v>144.80794783698175</v>
      </c>
      <c r="AV25" s="39">
        <f t="shared" si="63"/>
        <v>8.9793641225835913E-2</v>
      </c>
      <c r="AW25" s="37">
        <v>1.2081</v>
      </c>
      <c r="AX25" s="33">
        <v>1.4999999999999999E-2</v>
      </c>
      <c r="AY25" s="33">
        <v>1.486</v>
      </c>
      <c r="AZ25" s="3">
        <f t="shared" si="30"/>
        <v>0.96093512921651347</v>
      </c>
      <c r="BA25" s="3">
        <f t="shared" si="31"/>
        <v>1.880464514524087</v>
      </c>
      <c r="BB25" s="3">
        <f t="shared" si="32"/>
        <v>15.043716116192696</v>
      </c>
      <c r="BC25" s="3">
        <f t="shared" si="64"/>
        <v>16.924180630716783</v>
      </c>
      <c r="BD25" s="18">
        <f t="shared" si="34"/>
        <v>0.10932654462361274</v>
      </c>
      <c r="BE25" s="18">
        <f t="shared" si="65"/>
        <v>137.31552528748603</v>
      </c>
      <c r="BF25" s="39">
        <f t="shared" si="66"/>
        <v>0.10955582833548447</v>
      </c>
      <c r="BG25" s="37">
        <v>1.0878000000000001</v>
      </c>
      <c r="BH25" s="33">
        <v>1.7000000000000001E-2</v>
      </c>
      <c r="BI25" s="33">
        <v>1.5029999999999999</v>
      </c>
      <c r="BJ25" s="3">
        <f t="shared" si="37"/>
        <v>0.97192833056017469</v>
      </c>
      <c r="BK25" s="3">
        <f t="shared" si="38"/>
        <v>1.5596883386616256</v>
      </c>
      <c r="BL25" s="3">
        <f t="shared" si="39"/>
        <v>15.596883386616254</v>
      </c>
      <c r="BM25" s="3">
        <f t="shared" si="67"/>
        <v>17.156571725277878</v>
      </c>
      <c r="BN25" s="18">
        <f t="shared" si="41"/>
        <v>0.15844321262476724</v>
      </c>
      <c r="BO25" s="18">
        <f t="shared" si="68"/>
        <v>127.64451206104462</v>
      </c>
      <c r="BP25" s="39">
        <f t="shared" si="69"/>
        <v>0.12219000358712806</v>
      </c>
      <c r="BQ25" s="37">
        <v>0.96889999999999998</v>
      </c>
      <c r="BR25" s="33">
        <v>1.7000000000000001E-2</v>
      </c>
      <c r="BS25" s="33">
        <v>1.514</v>
      </c>
      <c r="BT25" s="3">
        <f t="shared" si="44"/>
        <v>0.97904157848842621</v>
      </c>
      <c r="BU25" s="3">
        <f t="shared" si="45"/>
        <v>1.255542496971729</v>
      </c>
      <c r="BV25" s="3">
        <f t="shared" si="46"/>
        <v>15.066509963660748</v>
      </c>
      <c r="BW25" s="3">
        <f t="shared" si="70"/>
        <v>16.322052460632477</v>
      </c>
      <c r="BX25" s="18">
        <f t="shared" si="48"/>
        <v>0.1929250737145223</v>
      </c>
      <c r="BY25" s="18">
        <f t="shared" si="71"/>
        <v>118.0860459544454</v>
      </c>
      <c r="BZ25" s="39">
        <f t="shared" si="72"/>
        <v>0.12758924936374808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8.9804846019217042</v>
      </c>
      <c r="H26" s="47">
        <f t="shared" si="1"/>
        <v>110418.45070422534</v>
      </c>
      <c r="I26" s="37">
        <v>1.6558999999999999</v>
      </c>
      <c r="J26" s="33">
        <v>4.2000000000000003E-2</v>
      </c>
      <c r="K26" s="33">
        <v>1.5189999999999999</v>
      </c>
      <c r="L26" s="3">
        <f t="shared" si="2"/>
        <v>0.9822748730012677</v>
      </c>
      <c r="M26" s="3">
        <f t="shared" si="3"/>
        <v>3.6915224587136901</v>
      </c>
      <c r="N26" s="3">
        <f t="shared" si="4"/>
        <v>0</v>
      </c>
      <c r="O26" s="3">
        <f t="shared" si="52"/>
        <v>3.6915224587136901</v>
      </c>
      <c r="P26" s="18">
        <f t="shared" si="6"/>
        <v>0</v>
      </c>
      <c r="Q26" s="18">
        <f t="shared" si="53"/>
        <v>191.31377843777767</v>
      </c>
      <c r="R26" s="39">
        <f t="shared" si="54"/>
        <v>0</v>
      </c>
      <c r="S26" s="37">
        <v>1.6166</v>
      </c>
      <c r="T26" s="33">
        <v>2.9000000000000001E-2</v>
      </c>
      <c r="U26" s="33">
        <v>1.522</v>
      </c>
      <c r="V26" s="3">
        <f t="shared" si="9"/>
        <v>0.98421484970897277</v>
      </c>
      <c r="W26" s="3">
        <f t="shared" si="10"/>
        <v>3.5322888362011304</v>
      </c>
      <c r="X26" s="3">
        <f t="shared" si="11"/>
        <v>7.0645776724022609</v>
      </c>
      <c r="Y26" s="3">
        <f t="shared" si="55"/>
        <v>10.596866508603391</v>
      </c>
      <c r="Z26" s="18">
        <f t="shared" si="13"/>
        <v>5.5432447651692925E-2</v>
      </c>
      <c r="AA26" s="18">
        <f t="shared" si="56"/>
        <v>187.82631079428552</v>
      </c>
      <c r="AB26" s="39">
        <f t="shared" si="57"/>
        <v>3.7612290006268895E-2</v>
      </c>
      <c r="AC26" s="37">
        <v>1.4746999999999999</v>
      </c>
      <c r="AD26" s="33">
        <v>0.02</v>
      </c>
      <c r="AE26" s="33">
        <v>1.5029999999999999</v>
      </c>
      <c r="AF26" s="3">
        <f t="shared" si="16"/>
        <v>0.97192833056017469</v>
      </c>
      <c r="AG26" s="3">
        <f t="shared" si="17"/>
        <v>2.8664678597287692</v>
      </c>
      <c r="AH26" s="3">
        <f t="shared" si="18"/>
        <v>11.465871438915077</v>
      </c>
      <c r="AI26" s="3">
        <f t="shared" si="58"/>
        <v>14.332339298643845</v>
      </c>
      <c r="AJ26" s="18">
        <f t="shared" si="20"/>
        <v>7.4561511823419899E-2</v>
      </c>
      <c r="AK26" s="18">
        <f t="shared" si="59"/>
        <v>175.23415663114221</v>
      </c>
      <c r="AL26" s="39">
        <f t="shared" si="60"/>
        <v>6.5431715250869008E-2</v>
      </c>
      <c r="AM26" s="37">
        <v>1.3701000000000001</v>
      </c>
      <c r="AN26" s="33">
        <v>1.7999999999999999E-2</v>
      </c>
      <c r="AO26" s="33">
        <v>1.5009999999999999</v>
      </c>
      <c r="AP26" s="3">
        <f t="shared" si="23"/>
        <v>0.97063501275503805</v>
      </c>
      <c r="AQ26" s="3">
        <f t="shared" si="24"/>
        <v>2.4676733567705269</v>
      </c>
      <c r="AR26" s="3">
        <f t="shared" si="25"/>
        <v>14.806040140623162</v>
      </c>
      <c r="AS26" s="3">
        <f t="shared" si="61"/>
        <v>17.27371349739369</v>
      </c>
      <c r="AT26" s="18">
        <f t="shared" si="27"/>
        <v>0.10039033352437449</v>
      </c>
      <c r="AU26" s="18">
        <f t="shared" si="62"/>
        <v>165.95199084210213</v>
      </c>
      <c r="AV26" s="39">
        <f t="shared" si="63"/>
        <v>8.9218816029213069E-2</v>
      </c>
      <c r="AW26" s="37">
        <v>1.2616000000000001</v>
      </c>
      <c r="AX26" s="33">
        <v>1.4999999999999999E-2</v>
      </c>
      <c r="AY26" s="33">
        <v>1.4990000000000001</v>
      </c>
      <c r="AZ26" s="3">
        <f t="shared" si="30"/>
        <v>0.96934169494990163</v>
      </c>
      <c r="BA26" s="3">
        <f t="shared" si="31"/>
        <v>2.0867401936824788</v>
      </c>
      <c r="BB26" s="3">
        <f t="shared" si="32"/>
        <v>16.69392154945983</v>
      </c>
      <c r="BC26" s="3">
        <f t="shared" si="64"/>
        <v>18.780661743142311</v>
      </c>
      <c r="BD26" s="18">
        <f t="shared" si="34"/>
        <v>0.11124775839454581</v>
      </c>
      <c r="BE26" s="18">
        <f t="shared" si="65"/>
        <v>156.32374047775366</v>
      </c>
      <c r="BF26" s="39">
        <f t="shared" si="66"/>
        <v>0.10679069921459264</v>
      </c>
      <c r="BG26" s="37">
        <v>1.1417999999999999</v>
      </c>
      <c r="BH26" s="33">
        <v>0.02</v>
      </c>
      <c r="BI26" s="33">
        <v>1.5109999999999999</v>
      </c>
      <c r="BJ26" s="3">
        <f t="shared" si="37"/>
        <v>0.97710160178072125</v>
      </c>
      <c r="BK26" s="3">
        <f t="shared" si="38"/>
        <v>1.7367238202962436</v>
      </c>
      <c r="BL26" s="3">
        <f t="shared" si="39"/>
        <v>17.367238202962433</v>
      </c>
      <c r="BM26" s="3">
        <f t="shared" si="67"/>
        <v>19.103962023258678</v>
      </c>
      <c r="BN26" s="18">
        <f t="shared" si="41"/>
        <v>0.1883933988706975</v>
      </c>
      <c r="BO26" s="18">
        <f t="shared" si="68"/>
        <v>145.69273224135785</v>
      </c>
      <c r="BP26" s="39">
        <f t="shared" si="69"/>
        <v>0.11920456110460938</v>
      </c>
      <c r="BQ26" s="37">
        <v>0.99609999999999999</v>
      </c>
      <c r="BR26" s="33">
        <v>1.4999999999999999E-2</v>
      </c>
      <c r="BS26" s="33">
        <v>1.53</v>
      </c>
      <c r="BT26" s="3">
        <f t="shared" si="44"/>
        <v>0.98938812092951922</v>
      </c>
      <c r="BU26" s="3">
        <f t="shared" si="45"/>
        <v>1.3552221672809972</v>
      </c>
      <c r="BV26" s="3">
        <f t="shared" si="46"/>
        <v>16.262666007371966</v>
      </c>
      <c r="BW26" s="3">
        <f t="shared" si="70"/>
        <v>17.617888174652961</v>
      </c>
      <c r="BX26" s="18">
        <f t="shared" si="48"/>
        <v>0.17384496777646666</v>
      </c>
      <c r="BY26" s="18">
        <f t="shared" si="71"/>
        <v>132.7633674663756</v>
      </c>
      <c r="BZ26" s="39">
        <f t="shared" si="72"/>
        <v>0.12249362393953091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9.2714447380604295</v>
      </c>
      <c r="H27" s="47">
        <f t="shared" si="1"/>
        <v>113995.91549295773</v>
      </c>
      <c r="I27" s="37">
        <v>1.7705</v>
      </c>
      <c r="J27" s="33">
        <v>4.3999999999999997E-2</v>
      </c>
      <c r="K27" s="33">
        <v>1.5509999999999999</v>
      </c>
      <c r="L27" s="3">
        <f t="shared" si="2"/>
        <v>1.0029679578834538</v>
      </c>
      <c r="M27" s="3">
        <f t="shared" si="3"/>
        <v>4.3998433339343244</v>
      </c>
      <c r="N27" s="3">
        <f t="shared" si="4"/>
        <v>0</v>
      </c>
      <c r="O27" s="3">
        <f t="shared" si="52"/>
        <v>4.3998433339343244</v>
      </c>
      <c r="P27" s="18">
        <f t="shared" si="6"/>
        <v>0</v>
      </c>
      <c r="Q27" s="18">
        <f t="shared" si="53"/>
        <v>221.70835892474736</v>
      </c>
      <c r="R27" s="39">
        <f t="shared" si="54"/>
        <v>0</v>
      </c>
      <c r="S27" s="37">
        <v>1.5958000000000001</v>
      </c>
      <c r="T27" s="33">
        <v>5.8999999999999997E-2</v>
      </c>
      <c r="U27" s="33">
        <v>1.504</v>
      </c>
      <c r="V27" s="3">
        <f t="shared" si="9"/>
        <v>0.97257498946274312</v>
      </c>
      <c r="W27" s="3">
        <f t="shared" si="10"/>
        <v>3.3610451685615588</v>
      </c>
      <c r="X27" s="3">
        <f t="shared" si="11"/>
        <v>6.7220903371231175</v>
      </c>
      <c r="Y27" s="3">
        <f t="shared" si="55"/>
        <v>10.083135505684677</v>
      </c>
      <c r="Z27" s="18">
        <f t="shared" si="13"/>
        <v>0.11012462357384512</v>
      </c>
      <c r="AA27" s="18">
        <f t="shared" si="56"/>
        <v>204.64936297488899</v>
      </c>
      <c r="AB27" s="39">
        <f t="shared" si="57"/>
        <v>3.2846866657229398E-2</v>
      </c>
      <c r="AC27" s="37">
        <v>1.5327</v>
      </c>
      <c r="AD27" s="33">
        <v>2.5000000000000001E-2</v>
      </c>
      <c r="AE27" s="33">
        <v>1.532</v>
      </c>
      <c r="AF27" s="3">
        <f t="shared" si="16"/>
        <v>0.99068143873465586</v>
      </c>
      <c r="AG27" s="3">
        <f t="shared" si="17"/>
        <v>3.2170188107007278</v>
      </c>
      <c r="AH27" s="3">
        <f t="shared" si="18"/>
        <v>12.868075242802911</v>
      </c>
      <c r="AI27" s="3">
        <f t="shared" si="58"/>
        <v>16.085094053503639</v>
      </c>
      <c r="AJ27" s="18">
        <f t="shared" si="20"/>
        <v>9.683320082271156E-2</v>
      </c>
      <c r="AK27" s="18">
        <f t="shared" si="59"/>
        <v>198.48781377949081</v>
      </c>
      <c r="AL27" s="39">
        <f t="shared" si="60"/>
        <v>6.4830555578080193E-2</v>
      </c>
      <c r="AM27" s="37">
        <v>1.4229000000000001</v>
      </c>
      <c r="AN27" s="33">
        <v>0.02</v>
      </c>
      <c r="AO27" s="33">
        <v>1.526</v>
      </c>
      <c r="AP27" s="3">
        <f t="shared" si="23"/>
        <v>0.98680148531924605</v>
      </c>
      <c r="AQ27" s="3">
        <f t="shared" si="24"/>
        <v>2.7509302623708254</v>
      </c>
      <c r="AR27" s="3">
        <f t="shared" si="25"/>
        <v>16.505581574224951</v>
      </c>
      <c r="AS27" s="3">
        <f t="shared" si="61"/>
        <v>19.256511836595777</v>
      </c>
      <c r="AT27" s="18">
        <f t="shared" si="27"/>
        <v>0.11529144180495574</v>
      </c>
      <c r="AU27" s="18">
        <f t="shared" si="62"/>
        <v>187.76613229526387</v>
      </c>
      <c r="AV27" s="39">
        <f t="shared" si="63"/>
        <v>8.7904998481141319E-2</v>
      </c>
      <c r="AW27" s="37">
        <v>1.3012999999999999</v>
      </c>
      <c r="AX27" s="33">
        <v>1.6E-2</v>
      </c>
      <c r="AY27" s="33">
        <v>1.514</v>
      </c>
      <c r="AZ27" s="3">
        <f t="shared" si="30"/>
        <v>0.97904157848842621</v>
      </c>
      <c r="BA27" s="3">
        <f t="shared" si="31"/>
        <v>2.2647922219064371</v>
      </c>
      <c r="BB27" s="3">
        <f t="shared" si="32"/>
        <v>18.118337775251497</v>
      </c>
      <c r="BC27" s="3">
        <f t="shared" si="64"/>
        <v>20.383129997157933</v>
      </c>
      <c r="BD27" s="18">
        <f t="shared" si="34"/>
        <v>0.12105102664440615</v>
      </c>
      <c r="BE27" s="18">
        <f t="shared" si="65"/>
        <v>175.89221181728578</v>
      </c>
      <c r="BF27" s="39">
        <f t="shared" si="66"/>
        <v>0.10300818659368817</v>
      </c>
      <c r="BG27" s="37">
        <v>1.1647000000000001</v>
      </c>
      <c r="BH27" s="33">
        <v>1.6E-2</v>
      </c>
      <c r="BI27" s="33">
        <v>1.5269999999999999</v>
      </c>
      <c r="BJ27" s="3">
        <f t="shared" si="37"/>
        <v>0.98744814422181426</v>
      </c>
      <c r="BK27" s="3">
        <f t="shared" si="38"/>
        <v>1.8455591973474019</v>
      </c>
      <c r="BL27" s="3">
        <f t="shared" si="39"/>
        <v>18.455591973474018</v>
      </c>
      <c r="BM27" s="3">
        <f t="shared" si="67"/>
        <v>20.30115117082142</v>
      </c>
      <c r="BN27" s="18">
        <f t="shared" si="41"/>
        <v>0.1539234588286377</v>
      </c>
      <c r="BO27" s="18">
        <f t="shared" si="68"/>
        <v>162.55358075403078</v>
      </c>
      <c r="BP27" s="39">
        <f t="shared" si="69"/>
        <v>0.11353543790216619</v>
      </c>
      <c r="BQ27" s="37">
        <v>1.0188999999999999</v>
      </c>
      <c r="BR27" s="33">
        <v>1.4999999999999999E-2</v>
      </c>
      <c r="BS27" s="33">
        <v>1.5509999999999999</v>
      </c>
      <c r="BT27" s="3">
        <f t="shared" si="44"/>
        <v>1.0029679578834538</v>
      </c>
      <c r="BU27" s="3">
        <f t="shared" si="45"/>
        <v>1.4571641403092894</v>
      </c>
      <c r="BV27" s="3">
        <f t="shared" si="46"/>
        <v>17.485969683711474</v>
      </c>
      <c r="BW27" s="3">
        <f t="shared" si="70"/>
        <v>18.943133824020762</v>
      </c>
      <c r="BX27" s="18">
        <f t="shared" si="48"/>
        <v>0.17864993307191077</v>
      </c>
      <c r="BY27" s="18">
        <f t="shared" si="71"/>
        <v>148.31659386513928</v>
      </c>
      <c r="BZ27" s="39">
        <f t="shared" si="72"/>
        <v>0.11789624632029405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9.5624048741991512</v>
      </c>
      <c r="H28" s="49">
        <f t="shared" si="1"/>
        <v>117573.38028169014</v>
      </c>
      <c r="I28" s="38">
        <v>1.6673</v>
      </c>
      <c r="J28" s="34">
        <v>3.6999999999999998E-2</v>
      </c>
      <c r="K28" s="34">
        <v>1.502</v>
      </c>
      <c r="L28" s="41">
        <f t="shared" si="2"/>
        <v>0.97128167165760648</v>
      </c>
      <c r="M28" s="41">
        <f t="shared" si="3"/>
        <v>3.6592250524469265</v>
      </c>
      <c r="N28" s="41">
        <f t="shared" si="4"/>
        <v>0</v>
      </c>
      <c r="O28" s="41">
        <f t="shared" si="52"/>
        <v>3.6592250524469265</v>
      </c>
      <c r="P28" s="40">
        <f t="shared" si="6"/>
        <v>0</v>
      </c>
      <c r="Q28" s="40">
        <f t="shared" si="53"/>
        <v>232.187445498362</v>
      </c>
      <c r="R28" s="42">
        <f t="shared" si="54"/>
        <v>0</v>
      </c>
      <c r="S28" s="38">
        <v>1.6970000000000001</v>
      </c>
      <c r="T28" s="34">
        <v>3.1E-2</v>
      </c>
      <c r="U28" s="34">
        <v>1.5669999999999999</v>
      </c>
      <c r="V28" s="41">
        <f t="shared" si="9"/>
        <v>1.0133145003245467</v>
      </c>
      <c r="W28" s="41">
        <f t="shared" si="10"/>
        <v>4.1259449819752829</v>
      </c>
      <c r="X28" s="41">
        <f t="shared" si="11"/>
        <v>8.2518899639505658</v>
      </c>
      <c r="Y28" s="41">
        <f t="shared" si="55"/>
        <v>12.377834945925848</v>
      </c>
      <c r="Z28" s="40">
        <f t="shared" si="13"/>
        <v>6.2811105835336445E-2</v>
      </c>
      <c r="AA28" s="40">
        <f t="shared" si="56"/>
        <v>235.36926948733512</v>
      </c>
      <c r="AB28" s="42">
        <f t="shared" si="57"/>
        <v>3.505933455936816E-2</v>
      </c>
      <c r="AC28" s="38">
        <v>1.5481</v>
      </c>
      <c r="AD28" s="34">
        <v>2.1999999999999999E-2</v>
      </c>
      <c r="AE28" s="34">
        <v>1.552</v>
      </c>
      <c r="AF28" s="41">
        <f t="shared" si="16"/>
        <v>1.0036146167860223</v>
      </c>
      <c r="AG28" s="41">
        <f t="shared" si="17"/>
        <v>3.3682414036800141</v>
      </c>
      <c r="AH28" s="41">
        <f t="shared" si="18"/>
        <v>13.472965614720056</v>
      </c>
      <c r="AI28" s="41">
        <f t="shared" si="58"/>
        <v>16.84120701840007</v>
      </c>
      <c r="AJ28" s="40">
        <f t="shared" si="20"/>
        <v>8.7452627657805107E-2</v>
      </c>
      <c r="AK28" s="40">
        <f t="shared" si="59"/>
        <v>219.41729669413337</v>
      </c>
      <c r="AL28" s="42">
        <f t="shared" si="60"/>
        <v>6.1403388965735481E-2</v>
      </c>
      <c r="AM28" s="38">
        <v>1.4398</v>
      </c>
      <c r="AN28" s="34">
        <v>2.5000000000000001E-2</v>
      </c>
      <c r="AO28" s="34">
        <v>1.5449999999999999</v>
      </c>
      <c r="AP28" s="41">
        <f t="shared" si="23"/>
        <v>0.99908800446804391</v>
      </c>
      <c r="AQ28" s="41">
        <f t="shared" si="24"/>
        <v>2.887241163961205</v>
      </c>
      <c r="AR28" s="41">
        <f t="shared" si="25"/>
        <v>17.32344698376723</v>
      </c>
      <c r="AS28" s="41">
        <f t="shared" si="61"/>
        <v>20.210688147728433</v>
      </c>
      <c r="AT28" s="40">
        <f t="shared" si="27"/>
        <v>0.14772533505867413</v>
      </c>
      <c r="AU28" s="40">
        <f t="shared" si="62"/>
        <v>207.81488800706992</v>
      </c>
      <c r="AV28" s="42">
        <f t="shared" si="63"/>
        <v>8.3359989988676275E-2</v>
      </c>
      <c r="AW28" s="38">
        <v>1.3119000000000001</v>
      </c>
      <c r="AX28" s="34">
        <v>1.7000000000000001E-2</v>
      </c>
      <c r="AY28" s="34">
        <v>1.536</v>
      </c>
      <c r="AZ28" s="41">
        <f t="shared" si="30"/>
        <v>0.99326807434492914</v>
      </c>
      <c r="BA28" s="41">
        <f t="shared" si="31"/>
        <v>2.3692214202184236</v>
      </c>
      <c r="BB28" s="41">
        <f t="shared" si="32"/>
        <v>18.953771361747389</v>
      </c>
      <c r="BC28" s="41">
        <f t="shared" si="64"/>
        <v>21.322992781965812</v>
      </c>
      <c r="BD28" s="40">
        <f t="shared" si="34"/>
        <v>0.13238174359562549</v>
      </c>
      <c r="BE28" s="40">
        <f t="shared" si="65"/>
        <v>194.11268975152595</v>
      </c>
      <c r="BF28" s="42">
        <f t="shared" si="66"/>
        <v>9.7643133923955072E-2</v>
      </c>
      <c r="BG28" s="38">
        <v>1.1819</v>
      </c>
      <c r="BH28" s="34">
        <v>0.02</v>
      </c>
      <c r="BI28" s="34">
        <v>1.544</v>
      </c>
      <c r="BJ28" s="41">
        <f t="shared" si="37"/>
        <v>0.99844134556547559</v>
      </c>
      <c r="BK28" s="41">
        <f t="shared" si="38"/>
        <v>1.9430224218049954</v>
      </c>
      <c r="BL28" s="41">
        <f t="shared" si="39"/>
        <v>19.430224218049954</v>
      </c>
      <c r="BM28" s="41">
        <f t="shared" si="67"/>
        <v>21.373246639854948</v>
      </c>
      <c r="BN28" s="40">
        <f t="shared" si="41"/>
        <v>0.1967122223177025</v>
      </c>
      <c r="BO28" s="40">
        <f t="shared" si="68"/>
        <v>180.18551404221617</v>
      </c>
      <c r="BP28" s="42">
        <f t="shared" si="69"/>
        <v>0.1078345521910135</v>
      </c>
      <c r="BQ28" s="38">
        <v>1.0293000000000001</v>
      </c>
      <c r="BR28" s="34">
        <v>1.7999999999999999E-2</v>
      </c>
      <c r="BS28" s="34">
        <v>1.5569999999999999</v>
      </c>
      <c r="BT28" s="41">
        <f t="shared" si="44"/>
        <v>1.0068479112988638</v>
      </c>
      <c r="BU28" s="41">
        <f t="shared" si="45"/>
        <v>1.4985903291072056</v>
      </c>
      <c r="BV28" s="41">
        <f t="shared" si="46"/>
        <v>17.983083949286467</v>
      </c>
      <c r="BW28" s="41">
        <f t="shared" si="70"/>
        <v>19.481674278393672</v>
      </c>
      <c r="BX28" s="40">
        <f t="shared" si="48"/>
        <v>0.21604177331135788</v>
      </c>
      <c r="BY28" s="40">
        <f t="shared" si="71"/>
        <v>163.83715240190332</v>
      </c>
      <c r="BZ28" s="42">
        <f t="shared" si="72"/>
        <v>0.10976194157215804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7" t="s">
        <v>19</v>
      </c>
      <c r="F31" s="78"/>
      <c r="G31" s="78"/>
      <c r="H31" s="79"/>
      <c r="I31" s="74" t="s">
        <v>21</v>
      </c>
      <c r="J31" s="72"/>
      <c r="K31" s="72"/>
      <c r="L31" s="72"/>
      <c r="M31" s="72"/>
      <c r="N31" s="71">
        <v>0</v>
      </c>
      <c r="O31" s="71"/>
      <c r="P31" s="57"/>
      <c r="Q31" s="57"/>
      <c r="R31" s="58"/>
      <c r="S31" s="74" t="s">
        <v>21</v>
      </c>
      <c r="T31" s="72"/>
      <c r="U31" s="72"/>
      <c r="V31" s="72"/>
      <c r="W31" s="72"/>
      <c r="X31" s="71">
        <v>0.04</v>
      </c>
      <c r="Y31" s="71"/>
      <c r="Z31" s="57"/>
      <c r="AA31" s="57"/>
      <c r="AB31" s="58"/>
      <c r="AC31" s="74" t="s">
        <v>21</v>
      </c>
      <c r="AD31" s="72"/>
      <c r="AE31" s="72"/>
      <c r="AF31" s="72"/>
      <c r="AG31" s="72"/>
      <c r="AH31" s="71">
        <v>0.08</v>
      </c>
      <c r="AI31" s="71"/>
      <c r="AJ31" s="57"/>
      <c r="AK31" s="57"/>
      <c r="AL31" s="58"/>
      <c r="AM31" s="74" t="s">
        <v>21</v>
      </c>
      <c r="AN31" s="72"/>
      <c r="AO31" s="72"/>
      <c r="AP31" s="72"/>
      <c r="AQ31" s="72"/>
      <c r="AR31" s="71">
        <v>0.12</v>
      </c>
      <c r="AS31" s="71"/>
      <c r="AT31" s="57"/>
      <c r="AU31" s="57"/>
      <c r="AV31" s="58"/>
      <c r="AW31" s="74" t="s">
        <v>21</v>
      </c>
      <c r="AX31" s="72"/>
      <c r="AY31" s="72"/>
      <c r="AZ31" s="72"/>
      <c r="BA31" s="72"/>
      <c r="BB31" s="71">
        <v>0.16</v>
      </c>
      <c r="BC31" s="71"/>
      <c r="BD31" s="57"/>
      <c r="BE31" s="57"/>
      <c r="BF31" s="58"/>
      <c r="BG31" s="74" t="s">
        <v>21</v>
      </c>
      <c r="BH31" s="72"/>
      <c r="BI31" s="72"/>
      <c r="BJ31" s="72"/>
      <c r="BK31" s="72"/>
      <c r="BL31" s="71">
        <v>0.2</v>
      </c>
      <c r="BM31" s="71"/>
      <c r="BN31" s="57"/>
      <c r="BO31" s="57"/>
      <c r="BP31" s="58"/>
      <c r="BQ31" s="74" t="s">
        <v>21</v>
      </c>
      <c r="BR31" s="72"/>
      <c r="BS31" s="72"/>
      <c r="BT31" s="72"/>
      <c r="BU31" s="72"/>
      <c r="BV31" s="71">
        <v>0.24</v>
      </c>
      <c r="BW31" s="71"/>
      <c r="BX31" s="57"/>
      <c r="BY31" s="57"/>
      <c r="BZ31" s="58"/>
    </row>
    <row r="32" spans="2:78" ht="19.899999999999999" customHeight="1">
      <c r="B32" s="4" t="s">
        <v>1</v>
      </c>
      <c r="C32" s="5">
        <v>1200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2.2884014707310616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2.5793616068697856</v>
      </c>
      <c r="H34" s="46">
        <f t="shared" ref="H34:H58" si="87">F34*$C$37/$C$35</f>
        <v>31714.22535211268</v>
      </c>
      <c r="I34" s="54"/>
      <c r="J34" s="3"/>
      <c r="K34" s="3"/>
      <c r="L34" s="3">
        <f t="shared" ref="L34:L58" si="88">K34/$C$44</f>
        <v>0</v>
      </c>
      <c r="M34" s="3">
        <f t="shared" ref="M34:M58" si="89">4*PI()^2*$C$43*SQRT($C$41*$C$32)*($C$37*I34*K34)^2</f>
        <v>0</v>
      </c>
      <c r="N34" s="3">
        <f t="shared" ref="N34:N58" si="90">4*PI()^2*N$31*SQRT($C$41*$C$32)*($C$37*I34*K34)^2</f>
        <v>0</v>
      </c>
      <c r="O34" s="3">
        <f t="shared" si="73"/>
        <v>0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1.0512960116287153</v>
      </c>
      <c r="R34" s="39">
        <f t="shared" si="74"/>
        <v>0</v>
      </c>
      <c r="S34" s="54"/>
      <c r="T34" s="3"/>
      <c r="U34" s="3"/>
      <c r="V34" s="3">
        <f t="shared" ref="V34:V58" si="93">U34/$C$44</f>
        <v>0</v>
      </c>
      <c r="W34" s="3">
        <f t="shared" ref="W34:W58" si="94">4*PI()^2*$C$43*SQRT($C$41*$C$32)*($C$37*S34*U34)^2</f>
        <v>0</v>
      </c>
      <c r="X34" s="3">
        <f t="shared" ref="X34:X58" si="95">4*PI()^2*X$31*SQRT($C$41*$C$32)*($C$37*S34*U34)^2</f>
        <v>0</v>
      </c>
      <c r="Y34" s="3">
        <f t="shared" si="75"/>
        <v>0</v>
      </c>
      <c r="Z34" s="18">
        <f t="shared" ref="Z34:Z58" si="96">2*PI()^2*X$31*2*SQRT($C$32*$C$41)*T34*$C$37^2*U34^2/SQRT(2)</f>
        <v>0</v>
      </c>
      <c r="AA34" s="18">
        <f t="shared" ref="AA34:AA58" si="97">0.5926*0.5*$C$36*$F34^3*($C$37*S34*2+$C$37)*$C$38</f>
        <v>1.0512960116287153</v>
      </c>
      <c r="AB34" s="39">
        <f t="shared" si="76"/>
        <v>0</v>
      </c>
      <c r="AC34" s="54"/>
      <c r="AD34" s="3"/>
      <c r="AE34" s="3"/>
      <c r="AF34" s="3">
        <f t="shared" ref="AF34:AF58" si="98">AE34/$C$44</f>
        <v>0</v>
      </c>
      <c r="AG34" s="3">
        <f t="shared" ref="AG34:AG58" si="99">4*PI()^2*$C$43*SQRT($C$41*$C$32)*($C$37*AC34*AE34)^2</f>
        <v>0</v>
      </c>
      <c r="AH34" s="3">
        <f t="shared" ref="AH34:AH58" si="100">4*PI()^2*AH$31*SQRT($C$41*$C$32)*($C$37*AC34*AE34)^2</f>
        <v>0</v>
      </c>
      <c r="AI34" s="3">
        <f t="shared" si="77"/>
        <v>0</v>
      </c>
      <c r="AJ34" s="18">
        <f t="shared" ref="AJ34:AJ58" si="101">2*PI()^2*AH$31*2*SQRT($C$32*$C$41)*AD34*$C$37^2*AE34^2/SQRT(2)</f>
        <v>0</v>
      </c>
      <c r="AK34" s="18">
        <f t="shared" ref="AK34:AK58" si="102">0.5926*0.5*$C$36*$F34^3*($C$37*AC34*2+$C$37)*$C$38</f>
        <v>1.0512960116287153</v>
      </c>
      <c r="AL34" s="39">
        <f t="shared" si="78"/>
        <v>0</v>
      </c>
      <c r="AM34" s="54"/>
      <c r="AN34" s="3"/>
      <c r="AO34" s="3"/>
      <c r="AP34" s="3">
        <f t="shared" ref="AP34:AP58" si="103">AO34/$C$44</f>
        <v>0</v>
      </c>
      <c r="AQ34" s="3">
        <f t="shared" ref="AQ34:AQ58" si="104">4*PI()^2*$C$43*SQRT($C$41*$C$32)*($C$37*AM34*AO34)^2</f>
        <v>0</v>
      </c>
      <c r="AR34" s="3">
        <f t="shared" ref="AR34:AR58" si="105">4*PI()^2*AR$31*SQRT($C$41*$C$32)*($C$37*AM34*AO34)^2</f>
        <v>0</v>
      </c>
      <c r="AS34" s="3">
        <f t="shared" si="79"/>
        <v>0</v>
      </c>
      <c r="AT34" s="18">
        <f t="shared" ref="AT34:AT58" si="106">2*PI()^2*AR$31*2*SQRT($C$32*$C$41)*AN34*$C$37^2*AO34^2/SQRT(2)</f>
        <v>0</v>
      </c>
      <c r="AU34" s="18">
        <f t="shared" ref="AU34:AU58" si="107">0.5926*0.5*$C$36*$F34^3*($C$37*AM34*2+$C$37)*$C$38</f>
        <v>1.0512960116287153</v>
      </c>
      <c r="AV34" s="39">
        <f t="shared" si="80"/>
        <v>0</v>
      </c>
      <c r="AW34" s="54"/>
      <c r="AX34" s="3"/>
      <c r="AY34" s="3"/>
      <c r="AZ34" s="3">
        <f t="shared" ref="AZ34:AZ58" si="108">AY34/$C$44</f>
        <v>0</v>
      </c>
      <c r="BA34" s="3">
        <f t="shared" ref="BA34:BA58" si="109">4*PI()^2*$C$43*SQRT($C$41*$C$32)*($C$37*AW34*AY34)^2</f>
        <v>0</v>
      </c>
      <c r="BB34" s="3">
        <f t="shared" ref="BB34:BB58" si="110">4*PI()^2*BB$31*SQRT($C$41*$C$32)*($C$37*AW34*AY34)^2</f>
        <v>0</v>
      </c>
      <c r="BC34" s="3">
        <f t="shared" si="81"/>
        <v>0</v>
      </c>
      <c r="BD34" s="18">
        <f t="shared" ref="BD34:BD58" si="111">2*PI()^2*BB$31*2*SQRT($C$32*$C$41)*AX34*$C$37^2*AY34^2/SQRT(2)</f>
        <v>0</v>
      </c>
      <c r="BE34" s="18">
        <f t="shared" ref="BE34:BE58" si="112">0.5926*0.5*$C$36*$F34^3*($C$37*AW34*2+$C$37)*$C$38</f>
        <v>1.0512960116287153</v>
      </c>
      <c r="BF34" s="39">
        <f t="shared" si="82"/>
        <v>0</v>
      </c>
      <c r="BG34" s="54"/>
      <c r="BH34" s="3"/>
      <c r="BI34" s="3"/>
      <c r="BJ34" s="3">
        <f t="shared" ref="BJ34:BJ58" si="113">BI34/$C$44</f>
        <v>0</v>
      </c>
      <c r="BK34" s="3">
        <f t="shared" ref="BK34:BK58" si="114">4*PI()^2*$C$43*SQRT($C$41*$C$32)*($C$37*BG34*BI34)^2</f>
        <v>0</v>
      </c>
      <c r="BL34" s="3">
        <f t="shared" ref="BL34:BL58" si="115">4*PI()^2*BL$31*SQRT($C$41*$C$32)*($C$37*BG34*BI34)^2</f>
        <v>0</v>
      </c>
      <c r="BM34" s="3">
        <f t="shared" si="83"/>
        <v>0</v>
      </c>
      <c r="BN34" s="18">
        <f t="shared" ref="BN34:BN58" si="116">2*PI()^2*BL$31*2*SQRT($C$32*$C$41)*BH34*$C$37^2*BI34^2/SQRT(2)</f>
        <v>0</v>
      </c>
      <c r="BO34" s="18">
        <f t="shared" ref="BO34:BO58" si="117">0.5926*0.5*$C$36*$F34^3*($C$37*BG34*2+$C$37)*$C$38</f>
        <v>1.0512960116287153</v>
      </c>
      <c r="BP34" s="39">
        <f t="shared" si="84"/>
        <v>0</v>
      </c>
      <c r="BQ34" s="54"/>
      <c r="BR34" s="3"/>
      <c r="BS34" s="3"/>
      <c r="BT34" s="3">
        <f t="shared" ref="BT34:BT58" si="118">BS34/$C$44</f>
        <v>0</v>
      </c>
      <c r="BU34" s="3">
        <f t="shared" ref="BU34:BU58" si="119">4*PI()^2*$C$43*SQRT($C$41*$C$32)*($C$37*BQ34*BS34)^2</f>
        <v>0</v>
      </c>
      <c r="BV34" s="3">
        <f t="shared" ref="BV34:BV58" si="120">4*PI()^2*BV$31*SQRT($C$41*$C$32)*($C$37*BQ34*BS34)^2</f>
        <v>0</v>
      </c>
      <c r="BW34" s="3">
        <f t="shared" si="85"/>
        <v>0</v>
      </c>
      <c r="BX34" s="18">
        <f t="shared" ref="BX34:BX58" si="121">2*PI()^2*BV$31*2*SQRT($C$32*$C$41)*BR34*$C$37^2*BS34^2/SQRT(2)</f>
        <v>0</v>
      </c>
      <c r="BY34" s="18">
        <f t="shared" ref="BY34:BY58" si="122">0.5926*0.5*$C$36*$F34^3*($C$37*BQ34*2+$C$37)*$C$38</f>
        <v>1.0512960116287153</v>
      </c>
      <c r="BZ34" s="39">
        <f t="shared" si="86"/>
        <v>0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2.8703217430085091</v>
      </c>
      <c r="H35" s="46">
        <f t="shared" si="87"/>
        <v>35291.690140845072</v>
      </c>
      <c r="I35" s="36"/>
      <c r="J35" s="32"/>
      <c r="K35" s="32"/>
      <c r="L35" s="3">
        <f t="shared" si="88"/>
        <v>0</v>
      </c>
      <c r="M35" s="3">
        <f t="shared" si="89"/>
        <v>0</v>
      </c>
      <c r="N35" s="3">
        <f t="shared" si="90"/>
        <v>0</v>
      </c>
      <c r="O35" s="3">
        <f t="shared" si="73"/>
        <v>0</v>
      </c>
      <c r="P35" s="18">
        <f t="shared" si="91"/>
        <v>0</v>
      </c>
      <c r="Q35" s="18">
        <f t="shared" si="92"/>
        <v>1.4487053560282079</v>
      </c>
      <c r="R35" s="39">
        <f>N35/Q35</f>
        <v>0</v>
      </c>
      <c r="S35" s="36"/>
      <c r="T35" s="32"/>
      <c r="U35" s="32"/>
      <c r="V35" s="3">
        <f t="shared" si="93"/>
        <v>0</v>
      </c>
      <c r="W35" s="3">
        <f t="shared" si="94"/>
        <v>0</v>
      </c>
      <c r="X35" s="3">
        <f t="shared" si="95"/>
        <v>0</v>
      </c>
      <c r="Y35" s="3">
        <f t="shared" si="75"/>
        <v>0</v>
      </c>
      <c r="Z35" s="18">
        <f t="shared" si="96"/>
        <v>0</v>
      </c>
      <c r="AA35" s="18">
        <f t="shared" si="97"/>
        <v>1.4487053560282079</v>
      </c>
      <c r="AB35" s="39">
        <f t="shared" si="76"/>
        <v>0</v>
      </c>
      <c r="AC35" s="36"/>
      <c r="AD35" s="32"/>
      <c r="AE35" s="32"/>
      <c r="AF35" s="3">
        <f t="shared" si="98"/>
        <v>0</v>
      </c>
      <c r="AG35" s="3">
        <f t="shared" si="99"/>
        <v>0</v>
      </c>
      <c r="AH35" s="3">
        <f t="shared" si="100"/>
        <v>0</v>
      </c>
      <c r="AI35" s="3">
        <f t="shared" si="77"/>
        <v>0</v>
      </c>
      <c r="AJ35" s="18">
        <f t="shared" si="101"/>
        <v>0</v>
      </c>
      <c r="AK35" s="18">
        <f t="shared" si="102"/>
        <v>1.4487053560282079</v>
      </c>
      <c r="AL35" s="39">
        <f t="shared" si="78"/>
        <v>0</v>
      </c>
      <c r="AM35" s="36"/>
      <c r="AN35" s="32"/>
      <c r="AO35" s="32"/>
      <c r="AP35" s="3">
        <f t="shared" si="103"/>
        <v>0</v>
      </c>
      <c r="AQ35" s="3">
        <f t="shared" si="104"/>
        <v>0</v>
      </c>
      <c r="AR35" s="3">
        <f t="shared" si="105"/>
        <v>0</v>
      </c>
      <c r="AS35" s="3">
        <f t="shared" si="79"/>
        <v>0</v>
      </c>
      <c r="AT35" s="18">
        <f t="shared" si="106"/>
        <v>0</v>
      </c>
      <c r="AU35" s="18">
        <f t="shared" si="107"/>
        <v>1.4487053560282079</v>
      </c>
      <c r="AV35" s="39">
        <f t="shared" si="80"/>
        <v>0</v>
      </c>
      <c r="AW35" s="36"/>
      <c r="AX35" s="32"/>
      <c r="AY35" s="32"/>
      <c r="AZ35" s="3">
        <f t="shared" si="108"/>
        <v>0</v>
      </c>
      <c r="BA35" s="3">
        <f t="shared" si="109"/>
        <v>0</v>
      </c>
      <c r="BB35" s="3">
        <f t="shared" si="110"/>
        <v>0</v>
      </c>
      <c r="BC35" s="3">
        <f t="shared" si="81"/>
        <v>0</v>
      </c>
      <c r="BD35" s="18">
        <f t="shared" si="111"/>
        <v>0</v>
      </c>
      <c r="BE35" s="18">
        <f t="shared" si="112"/>
        <v>1.4487053560282079</v>
      </c>
      <c r="BF35" s="39">
        <f t="shared" si="82"/>
        <v>0</v>
      </c>
      <c r="BG35" s="36"/>
      <c r="BH35" s="32"/>
      <c r="BI35" s="32"/>
      <c r="BJ35" s="3">
        <f t="shared" si="113"/>
        <v>0</v>
      </c>
      <c r="BK35" s="3">
        <f t="shared" si="114"/>
        <v>0</v>
      </c>
      <c r="BL35" s="3">
        <f t="shared" si="115"/>
        <v>0</v>
      </c>
      <c r="BM35" s="3">
        <f t="shared" si="83"/>
        <v>0</v>
      </c>
      <c r="BN35" s="18">
        <f t="shared" si="116"/>
        <v>0</v>
      </c>
      <c r="BO35" s="18">
        <f t="shared" si="117"/>
        <v>1.4487053560282079</v>
      </c>
      <c r="BP35" s="39">
        <f t="shared" si="84"/>
        <v>0</v>
      </c>
      <c r="BQ35" s="36"/>
      <c r="BR35" s="32"/>
      <c r="BS35" s="32"/>
      <c r="BT35" s="3">
        <f t="shared" si="118"/>
        <v>0</v>
      </c>
      <c r="BU35" s="3">
        <f t="shared" si="119"/>
        <v>0</v>
      </c>
      <c r="BV35" s="3">
        <f t="shared" si="120"/>
        <v>0</v>
      </c>
      <c r="BW35" s="3">
        <f t="shared" si="85"/>
        <v>0</v>
      </c>
      <c r="BX35" s="18">
        <f t="shared" si="121"/>
        <v>0</v>
      </c>
      <c r="BY35" s="18">
        <f t="shared" si="122"/>
        <v>1.4487053560282079</v>
      </c>
      <c r="BZ35" s="39">
        <f t="shared" si="86"/>
        <v>0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3.1612818791472326</v>
      </c>
      <c r="H36" s="46">
        <f t="shared" si="87"/>
        <v>38869.15492957746</v>
      </c>
      <c r="I36" s="35">
        <v>0.217</v>
      </c>
      <c r="J36" s="31">
        <v>4.2000000000000003E-2</v>
      </c>
      <c r="K36" s="31">
        <v>1.5389999999999999</v>
      </c>
      <c r="L36" s="3">
        <f t="shared" si="88"/>
        <v>0.99520805105263399</v>
      </c>
      <c r="M36" s="3">
        <f t="shared" si="89"/>
        <v>6.5075642148267401E-2</v>
      </c>
      <c r="N36" s="3">
        <f t="shared" si="90"/>
        <v>0</v>
      </c>
      <c r="O36" s="3">
        <f t="shared" si="73"/>
        <v>6.5075642148267401E-2</v>
      </c>
      <c r="P36" s="18">
        <f t="shared" si="91"/>
        <v>0</v>
      </c>
      <c r="Q36" s="18">
        <f t="shared" si="92"/>
        <v>2.7754099459688932</v>
      </c>
      <c r="R36" s="39">
        <f t="shared" ref="R36:R58" si="125">N36/Q36</f>
        <v>0</v>
      </c>
      <c r="S36" s="35">
        <v>0.1895</v>
      </c>
      <c r="T36" s="31">
        <v>3.3000000000000002E-2</v>
      </c>
      <c r="U36" s="31">
        <v>1.49</v>
      </c>
      <c r="V36" s="3">
        <f t="shared" si="93"/>
        <v>0.96352176482678675</v>
      </c>
      <c r="W36" s="3">
        <f t="shared" si="94"/>
        <v>4.6517109484237817E-2</v>
      </c>
      <c r="X36" s="3">
        <f t="shared" si="95"/>
        <v>9.3034218968475635E-2</v>
      </c>
      <c r="Y36" s="3">
        <f t="shared" si="75"/>
        <v>0.13955132845271345</v>
      </c>
      <c r="Z36" s="18">
        <f t="shared" si="96"/>
        <v>6.045374774041138E-2</v>
      </c>
      <c r="AA36" s="18">
        <f t="shared" si="97"/>
        <v>2.6689611684038375</v>
      </c>
      <c r="AB36" s="39">
        <f t="shared" si="76"/>
        <v>3.4857839098541253E-2</v>
      </c>
      <c r="AC36" s="35">
        <v>0.14099999999999999</v>
      </c>
      <c r="AD36" s="31">
        <v>1.7000000000000001E-2</v>
      </c>
      <c r="AE36" s="31">
        <v>1.3939999999999999</v>
      </c>
      <c r="AF36" s="3">
        <f t="shared" si="98"/>
        <v>0.90144251018022858</v>
      </c>
      <c r="AG36" s="3">
        <f t="shared" si="99"/>
        <v>2.2541640941909847E-2</v>
      </c>
      <c r="AH36" s="3">
        <f t="shared" si="100"/>
        <v>9.0166563767639388E-2</v>
      </c>
      <c r="AI36" s="3">
        <f t="shared" si="77"/>
        <v>0.11270820470954923</v>
      </c>
      <c r="AJ36" s="18">
        <f t="shared" si="101"/>
        <v>5.4518163447441273E-2</v>
      </c>
      <c r="AK36" s="18">
        <f t="shared" si="102"/>
        <v>2.4812242334254675</v>
      </c>
      <c r="AL36" s="39">
        <f t="shared" si="78"/>
        <v>3.6339546645149219E-2</v>
      </c>
      <c r="AM36" s="35">
        <v>0.1129</v>
      </c>
      <c r="AN36" s="31">
        <v>1.7000000000000001E-2</v>
      </c>
      <c r="AO36" s="31">
        <v>1.4330000000000001</v>
      </c>
      <c r="AP36" s="3">
        <f t="shared" si="103"/>
        <v>0.92666220738039284</v>
      </c>
      <c r="AQ36" s="3">
        <f t="shared" si="104"/>
        <v>1.5272214656120484E-2</v>
      </c>
      <c r="AR36" s="3">
        <f t="shared" si="105"/>
        <v>9.1633287936722901E-2</v>
      </c>
      <c r="AS36" s="3">
        <f t="shared" si="79"/>
        <v>0.10690550259284338</v>
      </c>
      <c r="AT36" s="18">
        <f t="shared" si="106"/>
        <v>8.6417024699668069E-2</v>
      </c>
      <c r="AU36" s="18">
        <f t="shared" si="107"/>
        <v>2.372452937077175</v>
      </c>
      <c r="AV36" s="39">
        <f t="shared" si="80"/>
        <v>3.8623859088903013E-2</v>
      </c>
      <c r="AW36" s="35">
        <v>9.7199999999999995E-2</v>
      </c>
      <c r="AX36" s="31">
        <v>1.0999999999999999E-2</v>
      </c>
      <c r="AY36" s="31">
        <v>1.377</v>
      </c>
      <c r="AZ36" s="3">
        <f t="shared" si="108"/>
        <v>0.89044930883656737</v>
      </c>
      <c r="BA36" s="3">
        <f t="shared" si="109"/>
        <v>1.0452547872904021E-2</v>
      </c>
      <c r="BB36" s="3">
        <f t="shared" si="110"/>
        <v>8.3620382983232169E-2</v>
      </c>
      <c r="BC36" s="3">
        <f t="shared" si="81"/>
        <v>9.4072930856136189E-2</v>
      </c>
      <c r="BD36" s="18">
        <f t="shared" si="111"/>
        <v>6.8842607239480783E-2</v>
      </c>
      <c r="BE36" s="18">
        <f t="shared" si="112"/>
        <v>2.3116803622491253</v>
      </c>
      <c r="BF36" s="39">
        <f t="shared" si="82"/>
        <v>3.6172986693486717E-2</v>
      </c>
      <c r="BG36" s="35">
        <v>0</v>
      </c>
      <c r="BH36" s="31">
        <v>0</v>
      </c>
      <c r="BI36" s="31">
        <v>0</v>
      </c>
      <c r="BJ36" s="3">
        <f t="shared" si="113"/>
        <v>0</v>
      </c>
      <c r="BK36" s="3">
        <f t="shared" si="114"/>
        <v>0</v>
      </c>
      <c r="BL36" s="3">
        <f t="shared" si="115"/>
        <v>0</v>
      </c>
      <c r="BM36" s="3">
        <f t="shared" si="83"/>
        <v>0</v>
      </c>
      <c r="BN36" s="18">
        <f t="shared" si="116"/>
        <v>0</v>
      </c>
      <c r="BO36" s="18">
        <f t="shared" si="117"/>
        <v>1.9354323193646394</v>
      </c>
      <c r="BP36" s="39">
        <f t="shared" si="84"/>
        <v>0</v>
      </c>
      <c r="BQ36" s="35"/>
      <c r="BR36" s="31"/>
      <c r="BS36" s="31"/>
      <c r="BT36" s="3">
        <f t="shared" si="118"/>
        <v>0</v>
      </c>
      <c r="BU36" s="3">
        <f t="shared" si="119"/>
        <v>0</v>
      </c>
      <c r="BV36" s="3">
        <f t="shared" si="120"/>
        <v>0</v>
      </c>
      <c r="BW36" s="3">
        <f t="shared" si="85"/>
        <v>0</v>
      </c>
      <c r="BX36" s="18">
        <f t="shared" si="121"/>
        <v>0</v>
      </c>
      <c r="BY36" s="18">
        <f t="shared" si="122"/>
        <v>1.9354323193646394</v>
      </c>
      <c r="BZ36" s="39">
        <f t="shared" si="86"/>
        <v>0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3.4522420152859556</v>
      </c>
      <c r="H37" s="46">
        <f t="shared" si="87"/>
        <v>42446.619718309856</v>
      </c>
      <c r="I37" s="35">
        <v>0.30480000000000002</v>
      </c>
      <c r="J37" s="31">
        <v>4.8000000000000001E-2</v>
      </c>
      <c r="K37" s="32">
        <v>1.603</v>
      </c>
      <c r="L37" s="3">
        <f t="shared" si="88"/>
        <v>1.036594220817006</v>
      </c>
      <c r="M37" s="3">
        <f t="shared" si="89"/>
        <v>0.13928961082924002</v>
      </c>
      <c r="N37" s="3">
        <f t="shared" si="90"/>
        <v>0</v>
      </c>
      <c r="O37" s="3">
        <f t="shared" si="73"/>
        <v>0.13928961082924002</v>
      </c>
      <c r="P37" s="18">
        <f t="shared" si="91"/>
        <v>0</v>
      </c>
      <c r="Q37" s="18">
        <f t="shared" si="92"/>
        <v>4.0570465244184444</v>
      </c>
      <c r="R37" s="39">
        <f t="shared" si="125"/>
        <v>0</v>
      </c>
      <c r="S37" s="35">
        <v>0.2636</v>
      </c>
      <c r="T37" s="31">
        <v>4.7E-2</v>
      </c>
      <c r="U37" s="32">
        <v>1.458</v>
      </c>
      <c r="V37" s="3">
        <f t="shared" si="93"/>
        <v>0.94282867994460062</v>
      </c>
      <c r="W37" s="3">
        <f t="shared" si="94"/>
        <v>8.6184192077930752E-2</v>
      </c>
      <c r="X37" s="3">
        <f t="shared" si="95"/>
        <v>0.1723683841558615</v>
      </c>
      <c r="Y37" s="3">
        <f t="shared" si="75"/>
        <v>0.25855257623379224</v>
      </c>
      <c r="Z37" s="18">
        <f t="shared" si="96"/>
        <v>8.2442216344983762E-2</v>
      </c>
      <c r="AA37" s="18">
        <f t="shared" si="97"/>
        <v>3.8493547788841003</v>
      </c>
      <c r="AB37" s="39">
        <f t="shared" si="76"/>
        <v>4.47785132982286E-2</v>
      </c>
      <c r="AC37" s="35">
        <v>0.22289999999999999</v>
      </c>
      <c r="AD37" s="31">
        <v>3.6999999999999998E-2</v>
      </c>
      <c r="AE37" s="32">
        <v>1.4410000000000001</v>
      </c>
      <c r="AF37" s="3">
        <f t="shared" si="98"/>
        <v>0.9318354786009394</v>
      </c>
      <c r="AG37" s="3">
        <f t="shared" si="99"/>
        <v>6.0196307707668581E-2</v>
      </c>
      <c r="AH37" s="3">
        <f t="shared" si="100"/>
        <v>0.24078523083067432</v>
      </c>
      <c r="AI37" s="3">
        <f t="shared" si="77"/>
        <v>0.30098153853834292</v>
      </c>
      <c r="AJ37" s="18">
        <f t="shared" si="101"/>
        <v>0.12679333764067452</v>
      </c>
      <c r="AK37" s="18">
        <f t="shared" si="102"/>
        <v>3.6441835642421636</v>
      </c>
      <c r="AL37" s="39">
        <f t="shared" si="78"/>
        <v>6.6073847978826358E-2</v>
      </c>
      <c r="AM37" s="35">
        <v>0.1847</v>
      </c>
      <c r="AN37" s="31">
        <v>2.4E-2</v>
      </c>
      <c r="AO37" s="32">
        <v>1.4039999999999999</v>
      </c>
      <c r="AP37" s="3">
        <f t="shared" si="103"/>
        <v>0.90790909920591167</v>
      </c>
      <c r="AQ37" s="3">
        <f t="shared" si="104"/>
        <v>3.9236454935082876E-2</v>
      </c>
      <c r="AR37" s="3">
        <f t="shared" si="105"/>
        <v>0.23541872961049723</v>
      </c>
      <c r="AS37" s="3">
        <f t="shared" si="79"/>
        <v>0.27465518454558013</v>
      </c>
      <c r="AT37" s="18">
        <f t="shared" si="106"/>
        <v>0.11711255739261155</v>
      </c>
      <c r="AU37" s="18">
        <f t="shared" si="107"/>
        <v>3.4516150040622628</v>
      </c>
      <c r="AV37" s="39">
        <f t="shared" si="80"/>
        <v>6.8205384822301748E-2</v>
      </c>
      <c r="AW37" s="35">
        <v>0.16209999999999999</v>
      </c>
      <c r="AX37" s="31">
        <v>2.5999999999999999E-2</v>
      </c>
      <c r="AY37" s="32">
        <v>1.389</v>
      </c>
      <c r="AZ37" s="3">
        <f t="shared" si="108"/>
        <v>0.8982092156673871</v>
      </c>
      <c r="BA37" s="3">
        <f t="shared" si="109"/>
        <v>2.9579598590313227E-2</v>
      </c>
      <c r="BB37" s="3">
        <f t="shared" si="110"/>
        <v>0.23663678872250582</v>
      </c>
      <c r="BC37" s="3">
        <f t="shared" si="81"/>
        <v>0.26621638731281905</v>
      </c>
      <c r="BD37" s="18">
        <f t="shared" si="111"/>
        <v>0.16556730647684359</v>
      </c>
      <c r="BE37" s="18">
        <f t="shared" si="112"/>
        <v>3.3376870077254623</v>
      </c>
      <c r="BF37" s="39">
        <f t="shared" si="82"/>
        <v>7.089843600516843E-2</v>
      </c>
      <c r="BG37" s="35">
        <v>0.1396</v>
      </c>
      <c r="BH37" s="31">
        <v>0.02</v>
      </c>
      <c r="BI37" s="32">
        <v>1.3759999999999999</v>
      </c>
      <c r="BJ37" s="3">
        <f t="shared" si="113"/>
        <v>0.88980264993399893</v>
      </c>
      <c r="BK37" s="3">
        <f t="shared" si="114"/>
        <v>2.1529277684024746E-2</v>
      </c>
      <c r="BL37" s="3">
        <f t="shared" si="115"/>
        <v>0.21529277684024742</v>
      </c>
      <c r="BM37" s="3">
        <f t="shared" si="83"/>
        <v>0.23682205452427216</v>
      </c>
      <c r="BN37" s="18">
        <f t="shared" si="116"/>
        <v>0.15623330519066039</v>
      </c>
      <c r="BO37" s="18">
        <f t="shared" si="117"/>
        <v>3.2242631175671437</v>
      </c>
      <c r="BP37" s="39">
        <f t="shared" si="84"/>
        <v>6.6772707124068659E-2</v>
      </c>
      <c r="BQ37" s="35">
        <v>0.1226</v>
      </c>
      <c r="BR37" s="31">
        <v>1.4999999999999999E-2</v>
      </c>
      <c r="BS37" s="32">
        <v>1.369</v>
      </c>
      <c r="BT37" s="3">
        <f t="shared" si="118"/>
        <v>0.88527603761602081</v>
      </c>
      <c r="BU37" s="3">
        <f t="shared" si="119"/>
        <v>1.6436509366951787E-2</v>
      </c>
      <c r="BV37" s="3">
        <f t="shared" si="120"/>
        <v>0.19723811240342146</v>
      </c>
      <c r="BW37" s="3">
        <f t="shared" si="85"/>
        <v>0.21367462177037325</v>
      </c>
      <c r="BX37" s="18">
        <f t="shared" si="121"/>
        <v>0.13918298887304478</v>
      </c>
      <c r="BY37" s="18">
        <f t="shared" si="122"/>
        <v>3.1385650672253025</v>
      </c>
      <c r="BZ37" s="39">
        <f t="shared" si="86"/>
        <v>6.2843403969251754E-2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3.7432021514246805</v>
      </c>
      <c r="H38" s="46">
        <f t="shared" si="87"/>
        <v>46024.084507042258</v>
      </c>
      <c r="I38" s="35">
        <v>0.33250000000000002</v>
      </c>
      <c r="J38" s="31">
        <v>5.3999999999999999E-2</v>
      </c>
      <c r="K38" s="31">
        <v>1.484</v>
      </c>
      <c r="L38" s="3">
        <f t="shared" si="88"/>
        <v>0.95964181141137683</v>
      </c>
      <c r="M38" s="3">
        <f t="shared" si="89"/>
        <v>0.14206034207638008</v>
      </c>
      <c r="N38" s="3">
        <f t="shared" si="90"/>
        <v>0</v>
      </c>
      <c r="O38" s="3">
        <f t="shared" si="73"/>
        <v>0.14206034207638008</v>
      </c>
      <c r="P38" s="18">
        <f t="shared" si="91"/>
        <v>0</v>
      </c>
      <c r="Q38" s="18">
        <f t="shared" si="92"/>
        <v>5.3497366847645003</v>
      </c>
      <c r="R38" s="39">
        <f t="shared" si="125"/>
        <v>0</v>
      </c>
      <c r="S38" s="35">
        <v>0.2898</v>
      </c>
      <c r="T38" s="31">
        <v>3.7999999999999999E-2</v>
      </c>
      <c r="U38" s="31">
        <v>1.427</v>
      </c>
      <c r="V38" s="3">
        <f t="shared" si="93"/>
        <v>0.92278225396498303</v>
      </c>
      <c r="W38" s="3">
        <f t="shared" si="94"/>
        <v>9.9785276125266706E-2</v>
      </c>
      <c r="X38" s="3">
        <f t="shared" si="95"/>
        <v>0.19957055225053341</v>
      </c>
      <c r="Y38" s="3">
        <f t="shared" si="75"/>
        <v>0.2993558283758001</v>
      </c>
      <c r="Z38" s="18">
        <f t="shared" si="96"/>
        <v>6.3851087078174176E-2</v>
      </c>
      <c r="AA38" s="18">
        <f t="shared" si="97"/>
        <v>5.0753417821345366</v>
      </c>
      <c r="AB38" s="39">
        <f t="shared" si="76"/>
        <v>3.9321598587317208E-2</v>
      </c>
      <c r="AC38" s="35">
        <v>0.25359999999999999</v>
      </c>
      <c r="AD38" s="31">
        <v>2.7E-2</v>
      </c>
      <c r="AE38" s="31">
        <v>1.42</v>
      </c>
      <c r="AF38" s="3">
        <f t="shared" si="98"/>
        <v>0.91825564164700468</v>
      </c>
      <c r="AG38" s="3">
        <f t="shared" si="99"/>
        <v>7.5665332023984497E-2</v>
      </c>
      <c r="AH38" s="3">
        <f t="shared" si="100"/>
        <v>0.30266132809593799</v>
      </c>
      <c r="AI38" s="3">
        <f t="shared" si="77"/>
        <v>0.3783266601199225</v>
      </c>
      <c r="AJ38" s="18">
        <f t="shared" si="101"/>
        <v>8.9847749077141451E-2</v>
      </c>
      <c r="AK38" s="18">
        <f t="shared" si="102"/>
        <v>4.8427165953615949</v>
      </c>
      <c r="AL38" s="39">
        <f t="shared" si="78"/>
        <v>6.2498253229567514E-2</v>
      </c>
      <c r="AM38" s="35">
        <v>0.2399</v>
      </c>
      <c r="AN38" s="31">
        <v>2.3E-2</v>
      </c>
      <c r="AO38" s="31">
        <v>1.425</v>
      </c>
      <c r="AP38" s="3">
        <f t="shared" si="103"/>
        <v>0.92148893615984639</v>
      </c>
      <c r="AQ38" s="3">
        <f t="shared" si="104"/>
        <v>6.8188632289768861E-2</v>
      </c>
      <c r="AR38" s="3">
        <f t="shared" si="105"/>
        <v>0.40913179373861314</v>
      </c>
      <c r="AS38" s="3">
        <f t="shared" si="79"/>
        <v>0.47732042602838198</v>
      </c>
      <c r="AT38" s="18">
        <f t="shared" si="106"/>
        <v>0.11561536968537764</v>
      </c>
      <c r="AU38" s="18">
        <f t="shared" si="107"/>
        <v>4.7546788865552596</v>
      </c>
      <c r="AV38" s="39">
        <f t="shared" si="80"/>
        <v>8.6048249208902305E-2</v>
      </c>
      <c r="AW38" s="35">
        <v>0.2225</v>
      </c>
      <c r="AX38" s="31">
        <v>1.9E-2</v>
      </c>
      <c r="AY38" s="31">
        <v>1.42</v>
      </c>
      <c r="AZ38" s="3">
        <f t="shared" si="108"/>
        <v>0.91825564164700468</v>
      </c>
      <c r="BA38" s="3">
        <f t="shared" si="109"/>
        <v>5.8244976494821292E-2</v>
      </c>
      <c r="BB38" s="3">
        <f t="shared" si="110"/>
        <v>0.46595981195857034</v>
      </c>
      <c r="BC38" s="3">
        <f t="shared" si="81"/>
        <v>0.52420478845339158</v>
      </c>
      <c r="BD38" s="18">
        <f t="shared" si="111"/>
        <v>0.12645238759005092</v>
      </c>
      <c r="BE38" s="18">
        <f t="shared" si="112"/>
        <v>4.6428645702610822</v>
      </c>
      <c r="BF38" s="39">
        <f t="shared" si="82"/>
        <v>0.100360414331958</v>
      </c>
      <c r="BG38" s="35">
        <v>0.20530000000000001</v>
      </c>
      <c r="BH38" s="31">
        <v>1.7000000000000001E-2</v>
      </c>
      <c r="BI38" s="31">
        <v>1.4039999999999999</v>
      </c>
      <c r="BJ38" s="3">
        <f t="shared" si="113"/>
        <v>0.90790909920591167</v>
      </c>
      <c r="BK38" s="3">
        <f t="shared" si="114"/>
        <v>4.8476791668334608E-2</v>
      </c>
      <c r="BL38" s="3">
        <f t="shared" si="115"/>
        <v>0.48476791668334607</v>
      </c>
      <c r="BM38" s="3">
        <f t="shared" si="83"/>
        <v>0.5332447083516807</v>
      </c>
      <c r="BN38" s="18">
        <f t="shared" si="116"/>
        <v>0.13825788025516642</v>
      </c>
      <c r="BO38" s="18">
        <f t="shared" si="117"/>
        <v>4.5323354759932766</v>
      </c>
      <c r="BP38" s="39">
        <f t="shared" si="84"/>
        <v>0.10695764231289775</v>
      </c>
      <c r="BQ38" s="35">
        <v>0.18770000000000001</v>
      </c>
      <c r="BR38" s="31">
        <v>1.0999999999999999E-2</v>
      </c>
      <c r="BS38" s="31">
        <v>1.393</v>
      </c>
      <c r="BT38" s="3">
        <f t="shared" si="118"/>
        <v>0.90079585127766038</v>
      </c>
      <c r="BU38" s="3">
        <f t="shared" si="119"/>
        <v>3.9888943436340051E-2</v>
      </c>
      <c r="BV38" s="3">
        <f t="shared" si="120"/>
        <v>0.47866732123608058</v>
      </c>
      <c r="BW38" s="3">
        <f t="shared" si="85"/>
        <v>0.51855626467242066</v>
      </c>
      <c r="BX38" s="18">
        <f t="shared" si="121"/>
        <v>0.10567759501746184</v>
      </c>
      <c r="BY38" s="18">
        <f t="shared" si="122"/>
        <v>4.4192359376727293</v>
      </c>
      <c r="BZ38" s="39">
        <f t="shared" si="86"/>
        <v>0.1083144977971368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4.0341622875634036</v>
      </c>
      <c r="H39" s="46">
        <f t="shared" si="87"/>
        <v>49601.549295774654</v>
      </c>
      <c r="I39" s="35">
        <v>0.35320000000000001</v>
      </c>
      <c r="J39" s="31">
        <v>4.1000000000000002E-2</v>
      </c>
      <c r="K39" s="31">
        <v>1.462</v>
      </c>
      <c r="L39" s="3">
        <f t="shared" si="88"/>
        <v>0.9454153155548739</v>
      </c>
      <c r="M39" s="3">
        <f t="shared" si="89"/>
        <v>0.15558147695780078</v>
      </c>
      <c r="N39" s="3">
        <f t="shared" si="90"/>
        <v>0</v>
      </c>
      <c r="O39" s="3">
        <f t="shared" si="73"/>
        <v>0.15558147695780078</v>
      </c>
      <c r="P39" s="18">
        <f t="shared" si="91"/>
        <v>0</v>
      </c>
      <c r="Q39" s="18">
        <f t="shared" si="92"/>
        <v>6.8632411886831557</v>
      </c>
      <c r="R39" s="39">
        <f t="shared" si="125"/>
        <v>0</v>
      </c>
      <c r="S39" s="35">
        <v>0.32569999999999999</v>
      </c>
      <c r="T39" s="31">
        <v>2.9000000000000001E-2</v>
      </c>
      <c r="U39" s="31">
        <v>1.431</v>
      </c>
      <c r="V39" s="3">
        <f t="shared" si="93"/>
        <v>0.9253688895752562</v>
      </c>
      <c r="W39" s="3">
        <f t="shared" si="94"/>
        <v>0.12674666462998313</v>
      </c>
      <c r="X39" s="3">
        <f t="shared" si="95"/>
        <v>0.25349332925996626</v>
      </c>
      <c r="Y39" s="3">
        <f t="shared" si="75"/>
        <v>0.38023999388994939</v>
      </c>
      <c r="Z39" s="18">
        <f t="shared" si="96"/>
        <v>4.9002023944770767E-2</v>
      </c>
      <c r="AA39" s="18">
        <f t="shared" si="97"/>
        <v>6.6420279529954076</v>
      </c>
      <c r="AB39" s="39">
        <f t="shared" si="76"/>
        <v>3.8165050050059844E-2</v>
      </c>
      <c r="AC39" s="35">
        <v>0.30120000000000002</v>
      </c>
      <c r="AD39" s="31">
        <v>1.7999999999999999E-2</v>
      </c>
      <c r="AE39" s="31">
        <v>1.41</v>
      </c>
      <c r="AF39" s="3">
        <f t="shared" si="98"/>
        <v>0.91178905262132159</v>
      </c>
      <c r="AG39" s="3">
        <f t="shared" si="99"/>
        <v>0.10523735285950951</v>
      </c>
      <c r="AH39" s="3">
        <f t="shared" si="100"/>
        <v>0.42094941143803805</v>
      </c>
      <c r="AI39" s="3">
        <f t="shared" si="77"/>
        <v>0.52618676429754752</v>
      </c>
      <c r="AJ39" s="18">
        <f t="shared" si="101"/>
        <v>5.9057829114681236E-2</v>
      </c>
      <c r="AK39" s="18">
        <f t="shared" si="102"/>
        <v>6.4449470702917777</v>
      </c>
      <c r="AL39" s="39">
        <f t="shared" si="78"/>
        <v>6.5314642129245704E-2</v>
      </c>
      <c r="AM39" s="35">
        <v>0.28699999999999998</v>
      </c>
      <c r="AN39" s="31">
        <v>1.7999999999999999E-2</v>
      </c>
      <c r="AO39" s="31">
        <v>1.4119999999999999</v>
      </c>
      <c r="AP39" s="3">
        <f t="shared" si="103"/>
        <v>0.91308237042645823</v>
      </c>
      <c r="AQ39" s="3">
        <f t="shared" si="104"/>
        <v>9.5819729793929068E-2</v>
      </c>
      <c r="AR39" s="3">
        <f t="shared" si="105"/>
        <v>0.57491837876357443</v>
      </c>
      <c r="AS39" s="3">
        <f t="shared" si="79"/>
        <v>0.67073810855750349</v>
      </c>
      <c r="AT39" s="18">
        <f t="shared" si="106"/>
        <v>8.8838231817127675E-2</v>
      </c>
      <c r="AU39" s="18">
        <f t="shared" si="107"/>
        <v>6.3307205995002853</v>
      </c>
      <c r="AV39" s="39">
        <f t="shared" si="80"/>
        <v>9.0814050269246688E-2</v>
      </c>
      <c r="AW39" s="35">
        <v>0.27250000000000002</v>
      </c>
      <c r="AX39" s="31">
        <v>1.6E-2</v>
      </c>
      <c r="AY39" s="31">
        <v>1.415</v>
      </c>
      <c r="AZ39" s="3">
        <f t="shared" si="108"/>
        <v>0.91502234713416319</v>
      </c>
      <c r="BA39" s="3">
        <f t="shared" si="109"/>
        <v>8.6749633345457794E-2</v>
      </c>
      <c r="BB39" s="3">
        <f t="shared" si="110"/>
        <v>0.69399706676366235</v>
      </c>
      <c r="BC39" s="3">
        <f t="shared" si="81"/>
        <v>0.78074670010912017</v>
      </c>
      <c r="BD39" s="18">
        <f t="shared" si="111"/>
        <v>0.10573763841447072</v>
      </c>
      <c r="BE39" s="18">
        <f t="shared" si="112"/>
        <v>6.2140808934103813</v>
      </c>
      <c r="BF39" s="39">
        <f t="shared" si="82"/>
        <v>0.11168136988683233</v>
      </c>
      <c r="BG39" s="35">
        <v>0.25779999999999997</v>
      </c>
      <c r="BH39" s="31">
        <v>1.7000000000000001E-2</v>
      </c>
      <c r="BI39" s="31">
        <v>1.4159999999999999</v>
      </c>
      <c r="BJ39" s="3">
        <f t="shared" si="113"/>
        <v>0.91566900603673151</v>
      </c>
      <c r="BK39" s="3">
        <f t="shared" si="114"/>
        <v>7.7752450901309889E-2</v>
      </c>
      <c r="BL39" s="3">
        <f t="shared" si="115"/>
        <v>0.77752450901309877</v>
      </c>
      <c r="BM39" s="3">
        <f t="shared" si="83"/>
        <v>0.85527695991440866</v>
      </c>
      <c r="BN39" s="18">
        <f t="shared" si="116"/>
        <v>0.14063136274913704</v>
      </c>
      <c r="BO39" s="18">
        <f t="shared" si="117"/>
        <v>6.0958323637882028</v>
      </c>
      <c r="BP39" s="39">
        <f t="shared" si="84"/>
        <v>0.12755017897669232</v>
      </c>
      <c r="BQ39" s="35">
        <v>0.2422</v>
      </c>
      <c r="BR39" s="31">
        <v>1.4999999999999999E-2</v>
      </c>
      <c r="BS39" s="31">
        <v>1.417</v>
      </c>
      <c r="BT39" s="3">
        <f t="shared" si="118"/>
        <v>0.91631566493929983</v>
      </c>
      <c r="BU39" s="3">
        <f t="shared" si="119"/>
        <v>6.8724206331134963E-2</v>
      </c>
      <c r="BV39" s="3">
        <f t="shared" si="120"/>
        <v>0.82469047597361944</v>
      </c>
      <c r="BW39" s="3">
        <f t="shared" si="85"/>
        <v>0.8934146823047544</v>
      </c>
      <c r="BX39" s="18">
        <f t="shared" si="121"/>
        <v>0.1491141862120218</v>
      </c>
      <c r="BY39" s="18">
        <f t="shared" si="122"/>
        <v>5.9703441282707903</v>
      </c>
      <c r="BZ39" s="39">
        <f t="shared" si="86"/>
        <v>0.13813114591980433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4.3251224237021271</v>
      </c>
      <c r="H40" s="46">
        <f t="shared" si="87"/>
        <v>53179.014084507042</v>
      </c>
      <c r="I40" s="35">
        <v>0.3332</v>
      </c>
      <c r="J40" s="31">
        <v>4.9000000000000002E-2</v>
      </c>
      <c r="K40" s="31">
        <v>1.5369999999999999</v>
      </c>
      <c r="L40" s="3">
        <f t="shared" si="88"/>
        <v>0.99391473324749735</v>
      </c>
      <c r="M40" s="3">
        <f t="shared" si="89"/>
        <v>0.1530310208590453</v>
      </c>
      <c r="N40" s="3">
        <f t="shared" si="90"/>
        <v>0</v>
      </c>
      <c r="O40" s="3">
        <f t="shared" si="73"/>
        <v>0.1530310208590453</v>
      </c>
      <c r="P40" s="18">
        <f t="shared" si="91"/>
        <v>0</v>
      </c>
      <c r="Q40" s="18">
        <f t="shared" si="92"/>
        <v>8.2596718701214762</v>
      </c>
      <c r="R40" s="39">
        <f t="shared" si="125"/>
        <v>0</v>
      </c>
      <c r="S40" s="35">
        <v>0.30709999999999998</v>
      </c>
      <c r="T40" s="31">
        <v>2.7E-2</v>
      </c>
      <c r="U40" s="31">
        <v>1.496</v>
      </c>
      <c r="V40" s="3">
        <f t="shared" si="93"/>
        <v>0.96740171824219656</v>
      </c>
      <c r="W40" s="3">
        <f t="shared" si="94"/>
        <v>0.12315288067072049</v>
      </c>
      <c r="X40" s="3">
        <f t="shared" si="95"/>
        <v>0.24630576134144097</v>
      </c>
      <c r="Y40" s="3">
        <f t="shared" si="75"/>
        <v>0.36945864201216144</v>
      </c>
      <c r="Z40" s="18">
        <f t="shared" si="96"/>
        <v>4.9861312239294735E-2</v>
      </c>
      <c r="AA40" s="18">
        <f t="shared" si="97"/>
        <v>8.000937549657996</v>
      </c>
      <c r="AB40" s="39">
        <f t="shared" si="76"/>
        <v>3.0784612404826162E-2</v>
      </c>
      <c r="AC40" s="35">
        <v>0.29210000000000003</v>
      </c>
      <c r="AD40" s="31">
        <v>1.9E-2</v>
      </c>
      <c r="AE40" s="31">
        <v>1.4650000000000001</v>
      </c>
      <c r="AF40" s="3">
        <f t="shared" si="98"/>
        <v>0.94735529226257897</v>
      </c>
      <c r="AG40" s="3">
        <f t="shared" si="99"/>
        <v>0.10684645518354216</v>
      </c>
      <c r="AH40" s="3">
        <f t="shared" si="100"/>
        <v>0.42738582073416864</v>
      </c>
      <c r="AI40" s="3">
        <f t="shared" si="77"/>
        <v>0.53423227591771083</v>
      </c>
      <c r="AJ40" s="18">
        <f t="shared" si="101"/>
        <v>6.7296983623154394E-2</v>
      </c>
      <c r="AK40" s="18">
        <f t="shared" si="102"/>
        <v>7.8522396643341592</v>
      </c>
      <c r="AL40" s="39">
        <f t="shared" si="78"/>
        <v>5.4428524727207162E-2</v>
      </c>
      <c r="AM40" s="35">
        <v>0.28270000000000001</v>
      </c>
      <c r="AN40" s="31">
        <v>1.4999999999999999E-2</v>
      </c>
      <c r="AO40" s="31">
        <v>1.4430000000000001</v>
      </c>
      <c r="AP40" s="3">
        <f t="shared" si="103"/>
        <v>0.93312879640607604</v>
      </c>
      <c r="AQ40" s="3">
        <f t="shared" si="104"/>
        <v>9.7097049713851469E-2</v>
      </c>
      <c r="AR40" s="3">
        <f t="shared" si="105"/>
        <v>0.58258229828310881</v>
      </c>
      <c r="AS40" s="3">
        <f t="shared" si="79"/>
        <v>0.67967934799696028</v>
      </c>
      <c r="AT40" s="18">
        <f t="shared" si="106"/>
        <v>7.7318234505442326E-2</v>
      </c>
      <c r="AU40" s="18">
        <f t="shared" si="107"/>
        <v>7.7590556561978854</v>
      </c>
      <c r="AV40" s="39">
        <f t="shared" si="80"/>
        <v>7.5084175716376739E-2</v>
      </c>
      <c r="AW40" s="35">
        <v>0.2772</v>
      </c>
      <c r="AX40" s="31">
        <v>1.2999999999999999E-2</v>
      </c>
      <c r="AY40" s="31">
        <v>1.4330000000000001</v>
      </c>
      <c r="AZ40" s="3">
        <f t="shared" si="108"/>
        <v>0.92666220738039284</v>
      </c>
      <c r="BA40" s="3">
        <f t="shared" si="109"/>
        <v>9.2066278318518949E-2</v>
      </c>
      <c r="BB40" s="3">
        <f t="shared" si="110"/>
        <v>0.73653022654815159</v>
      </c>
      <c r="BC40" s="3">
        <f t="shared" si="81"/>
        <v>0.82859650486667058</v>
      </c>
      <c r="BD40" s="18">
        <f t="shared" si="111"/>
        <v>8.811147616436743E-2</v>
      </c>
      <c r="BE40" s="18">
        <f t="shared" si="112"/>
        <v>7.7045330982458138</v>
      </c>
      <c r="BF40" s="39">
        <f t="shared" si="82"/>
        <v>9.5596996879129051E-2</v>
      </c>
      <c r="BG40" s="35">
        <v>0.2742</v>
      </c>
      <c r="BH40" s="31">
        <v>1.0999999999999999E-2</v>
      </c>
      <c r="BI40" s="31">
        <v>1.4339999999999999</v>
      </c>
      <c r="BJ40" s="3">
        <f t="shared" si="113"/>
        <v>0.92730886628296116</v>
      </c>
      <c r="BK40" s="3">
        <f t="shared" si="114"/>
        <v>9.0210057265186078E-2</v>
      </c>
      <c r="BL40" s="3">
        <f t="shared" si="115"/>
        <v>0.90210057265186072</v>
      </c>
      <c r="BM40" s="3">
        <f t="shared" si="83"/>
        <v>0.99231062991704677</v>
      </c>
      <c r="BN40" s="18">
        <f t="shared" si="116"/>
        <v>9.3324945489303299E-2</v>
      </c>
      <c r="BO40" s="18">
        <f t="shared" si="117"/>
        <v>7.6747935211810452</v>
      </c>
      <c r="BP40" s="39">
        <f t="shared" si="84"/>
        <v>0.11754069606722656</v>
      </c>
      <c r="BQ40" s="35">
        <v>0.2646</v>
      </c>
      <c r="BR40" s="31">
        <v>8.9999999999999993E-3</v>
      </c>
      <c r="BS40" s="31">
        <v>1.4330000000000001</v>
      </c>
      <c r="BT40" s="3">
        <f t="shared" si="118"/>
        <v>0.92666220738039284</v>
      </c>
      <c r="BU40" s="3">
        <f t="shared" si="119"/>
        <v>8.3886836236501783E-2</v>
      </c>
      <c r="BV40" s="3">
        <f t="shared" si="120"/>
        <v>1.0066420348380214</v>
      </c>
      <c r="BW40" s="3">
        <f t="shared" si="85"/>
        <v>1.0905288710745231</v>
      </c>
      <c r="BX40" s="18">
        <f t="shared" si="121"/>
        <v>9.1500379093766182E-2</v>
      </c>
      <c r="BY40" s="18">
        <f t="shared" si="122"/>
        <v>7.5796268745737887</v>
      </c>
      <c r="BZ40" s="39">
        <f t="shared" si="86"/>
        <v>0.13280891678386558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4.6160825598408506</v>
      </c>
      <c r="H41" s="46">
        <f t="shared" si="87"/>
        <v>56756.478873239437</v>
      </c>
      <c r="I41" s="35">
        <v>0.33610000000000001</v>
      </c>
      <c r="J41" s="31">
        <v>3.2000000000000001E-2</v>
      </c>
      <c r="K41" s="31">
        <v>1.577</v>
      </c>
      <c r="L41" s="3">
        <f t="shared" si="88"/>
        <v>1.0197810893502299</v>
      </c>
      <c r="M41" s="3">
        <f t="shared" si="89"/>
        <v>0.16391630911211938</v>
      </c>
      <c r="N41" s="3">
        <f t="shared" si="90"/>
        <v>0</v>
      </c>
      <c r="O41" s="3">
        <f t="shared" si="73"/>
        <v>0.16391630911211938</v>
      </c>
      <c r="P41" s="18">
        <f t="shared" si="91"/>
        <v>0</v>
      </c>
      <c r="Q41" s="18">
        <f t="shared" si="92"/>
        <v>10.076210818434419</v>
      </c>
      <c r="R41" s="39">
        <f t="shared" si="125"/>
        <v>0</v>
      </c>
      <c r="S41" s="35">
        <v>0.28189999999999998</v>
      </c>
      <c r="T41" s="31">
        <v>3.5000000000000003E-2</v>
      </c>
      <c r="U41" s="31">
        <v>1.548</v>
      </c>
      <c r="V41" s="3">
        <f t="shared" si="93"/>
        <v>1.001027981175749</v>
      </c>
      <c r="W41" s="3">
        <f t="shared" si="94"/>
        <v>0.11111017186896935</v>
      </c>
      <c r="X41" s="3">
        <f t="shared" si="95"/>
        <v>0.2222203437379387</v>
      </c>
      <c r="Y41" s="3">
        <f t="shared" si="75"/>
        <v>0.33333051560690807</v>
      </c>
      <c r="Z41" s="18">
        <f t="shared" si="96"/>
        <v>6.9206471908675377E-2</v>
      </c>
      <c r="AA41" s="18">
        <f t="shared" si="97"/>
        <v>9.4230226515176092</v>
      </c>
      <c r="AB41" s="39">
        <f t="shared" si="76"/>
        <v>2.3582702913501896E-2</v>
      </c>
      <c r="AC41" s="35">
        <v>0.28710000000000002</v>
      </c>
      <c r="AD41" s="31">
        <v>1.2999999999999999E-2</v>
      </c>
      <c r="AE41" s="31">
        <v>1.5309999999999999</v>
      </c>
      <c r="AF41" s="3">
        <f t="shared" si="98"/>
        <v>0.99003477983208754</v>
      </c>
      <c r="AG41" s="3">
        <f t="shared" si="99"/>
        <v>0.11272974414877827</v>
      </c>
      <c r="AH41" s="3">
        <f t="shared" si="100"/>
        <v>0.4509189765951131</v>
      </c>
      <c r="AI41" s="3">
        <f t="shared" si="77"/>
        <v>0.56364872074389138</v>
      </c>
      <c r="AJ41" s="18">
        <f t="shared" si="101"/>
        <v>5.0287550549748934E-2</v>
      </c>
      <c r="AK41" s="18">
        <f t="shared" si="102"/>
        <v>9.4856901509266009</v>
      </c>
      <c r="AL41" s="39">
        <f t="shared" si="78"/>
        <v>4.7536760048088385E-2</v>
      </c>
      <c r="AM41" s="35">
        <v>0.26769999999999999</v>
      </c>
      <c r="AN41" s="31">
        <v>1.2999999999999999E-2</v>
      </c>
      <c r="AO41" s="31">
        <v>1.506</v>
      </c>
      <c r="AP41" s="3">
        <f t="shared" si="103"/>
        <v>0.97386830726787976</v>
      </c>
      <c r="AQ41" s="3">
        <f t="shared" si="104"/>
        <v>9.4834954690450141E-2</v>
      </c>
      <c r="AR41" s="3">
        <f t="shared" si="105"/>
        <v>0.5690097281427009</v>
      </c>
      <c r="AS41" s="3">
        <f t="shared" si="79"/>
        <v>0.66384468283315101</v>
      </c>
      <c r="AT41" s="18">
        <f t="shared" si="106"/>
        <v>7.2987973135208134E-2</v>
      </c>
      <c r="AU41" s="18">
        <f t="shared" si="107"/>
        <v>9.2518921723622842</v>
      </c>
      <c r="AV41" s="39">
        <f t="shared" si="80"/>
        <v>6.1501984409467643E-2</v>
      </c>
      <c r="AW41" s="35">
        <v>0.25530000000000003</v>
      </c>
      <c r="AX41" s="31">
        <v>8.0000000000000002E-3</v>
      </c>
      <c r="AY41" s="31">
        <v>1.484</v>
      </c>
      <c r="AZ41" s="3">
        <f t="shared" si="108"/>
        <v>0.95964181141137683</v>
      </c>
      <c r="BA41" s="3">
        <f t="shared" si="109"/>
        <v>8.3751228549133014E-2</v>
      </c>
      <c r="BB41" s="3">
        <f t="shared" si="110"/>
        <v>0.67000982839306411</v>
      </c>
      <c r="BC41" s="3">
        <f t="shared" si="81"/>
        <v>0.75376105694219708</v>
      </c>
      <c r="BD41" s="18">
        <f t="shared" si="111"/>
        <v>5.8150644563947251E-2</v>
      </c>
      <c r="BE41" s="18">
        <f t="shared" si="112"/>
        <v>9.1024542891562241</v>
      </c>
      <c r="BF41" s="39">
        <f t="shared" si="82"/>
        <v>7.360760154448108E-2</v>
      </c>
      <c r="BG41" s="35">
        <v>0.26450000000000001</v>
      </c>
      <c r="BH41" s="31">
        <v>8.9999999999999993E-3</v>
      </c>
      <c r="BI41" s="31">
        <v>1.4750000000000001</v>
      </c>
      <c r="BJ41" s="3">
        <f t="shared" si="113"/>
        <v>0.95382188128826206</v>
      </c>
      <c r="BK41" s="3">
        <f t="shared" si="114"/>
        <v>8.8809034442109247E-2</v>
      </c>
      <c r="BL41" s="3">
        <f t="shared" si="115"/>
        <v>0.88809034442109236</v>
      </c>
      <c r="BM41" s="3">
        <f t="shared" si="83"/>
        <v>0.97689937886320166</v>
      </c>
      <c r="BN41" s="18">
        <f t="shared" si="116"/>
        <v>8.0785479520414205E-2</v>
      </c>
      <c r="BO41" s="18">
        <f t="shared" si="117"/>
        <v>9.2133275573413638</v>
      </c>
      <c r="BP41" s="39">
        <f t="shared" si="84"/>
        <v>9.639192125688012E-2</v>
      </c>
      <c r="BQ41" s="35">
        <v>0.2606</v>
      </c>
      <c r="BR41" s="31">
        <v>1.4E-2</v>
      </c>
      <c r="BS41" s="31">
        <v>1.4710000000000001</v>
      </c>
      <c r="BT41" s="3">
        <f t="shared" si="118"/>
        <v>0.95123524567798878</v>
      </c>
      <c r="BU41" s="3">
        <f t="shared" si="119"/>
        <v>8.5742456769650838E-2</v>
      </c>
      <c r="BV41" s="3">
        <f t="shared" si="120"/>
        <v>1.0289094812358102</v>
      </c>
      <c r="BW41" s="3">
        <f t="shared" si="85"/>
        <v>1.1146519380054609</v>
      </c>
      <c r="BX41" s="18">
        <f t="shared" si="121"/>
        <v>0.14998277485461614</v>
      </c>
      <c r="BY41" s="18">
        <f t="shared" si="122"/>
        <v>9.1663269327846191</v>
      </c>
      <c r="BZ41" s="39">
        <f t="shared" si="86"/>
        <v>0.11224883083274884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4.907042695979575</v>
      </c>
      <c r="H42" s="46">
        <f t="shared" si="87"/>
        <v>60333.94366197184</v>
      </c>
      <c r="I42" s="35">
        <v>0.49490000000000001</v>
      </c>
      <c r="J42" s="31">
        <v>2.4E-2</v>
      </c>
      <c r="K42" s="31">
        <v>1.617</v>
      </c>
      <c r="L42" s="3">
        <f t="shared" si="88"/>
        <v>1.0456474454529625</v>
      </c>
      <c r="M42" s="3">
        <f t="shared" si="89"/>
        <v>0.37366007993695705</v>
      </c>
      <c r="N42" s="3">
        <f t="shared" si="90"/>
        <v>0</v>
      </c>
      <c r="O42" s="3">
        <f t="shared" si="73"/>
        <v>0.37366007993695705</v>
      </c>
      <c r="P42" s="18">
        <f t="shared" si="91"/>
        <v>0</v>
      </c>
      <c r="Q42" s="18">
        <f t="shared" si="92"/>
        <v>14.40314258693714</v>
      </c>
      <c r="R42" s="39">
        <f t="shared" si="125"/>
        <v>0</v>
      </c>
      <c r="S42" s="35">
        <v>0.37440000000000001</v>
      </c>
      <c r="T42" s="31">
        <v>2.8000000000000001E-2</v>
      </c>
      <c r="U42" s="31">
        <v>1.6020000000000001</v>
      </c>
      <c r="V42" s="3">
        <f t="shared" si="93"/>
        <v>1.0359475619144378</v>
      </c>
      <c r="W42" s="3">
        <f t="shared" si="94"/>
        <v>0.20990290955496207</v>
      </c>
      <c r="X42" s="3">
        <f t="shared" si="95"/>
        <v>0.41980581910992415</v>
      </c>
      <c r="Y42" s="3">
        <f t="shared" si="75"/>
        <v>0.62970872866488625</v>
      </c>
      <c r="Z42" s="18">
        <f t="shared" si="96"/>
        <v>5.9295236775404832E-2</v>
      </c>
      <c r="AA42" s="18">
        <f t="shared" si="97"/>
        <v>12.658667080126479</v>
      </c>
      <c r="AB42" s="39">
        <f t="shared" si="76"/>
        <v>3.3163508958142983E-2</v>
      </c>
      <c r="AC42" s="35">
        <v>0.27750000000000002</v>
      </c>
      <c r="AD42" s="31">
        <v>1.6E-2</v>
      </c>
      <c r="AE42" s="31">
        <v>1.5920000000000001</v>
      </c>
      <c r="AF42" s="3">
        <f t="shared" si="98"/>
        <v>1.0294809728887546</v>
      </c>
      <c r="AG42" s="3">
        <f t="shared" si="99"/>
        <v>0.11387643340978093</v>
      </c>
      <c r="AH42" s="3">
        <f t="shared" si="100"/>
        <v>0.45550573363912372</v>
      </c>
      <c r="AI42" s="3">
        <f t="shared" si="77"/>
        <v>0.56938216704890465</v>
      </c>
      <c r="AJ42" s="18">
        <f t="shared" si="101"/>
        <v>6.6922608100111899E-2</v>
      </c>
      <c r="AK42" s="18">
        <f t="shared" si="102"/>
        <v>11.255848187097824</v>
      </c>
      <c r="AL42" s="39">
        <f t="shared" si="78"/>
        <v>4.0468361519059366E-2</v>
      </c>
      <c r="AM42" s="35">
        <v>0.26369999999999999</v>
      </c>
      <c r="AN42" s="31">
        <v>1.6E-2</v>
      </c>
      <c r="AO42" s="31">
        <v>1.5680000000000001</v>
      </c>
      <c r="AP42" s="3">
        <f t="shared" si="103"/>
        <v>1.0139611592271152</v>
      </c>
      <c r="AQ42" s="3">
        <f t="shared" si="104"/>
        <v>9.9754875566049603E-2</v>
      </c>
      <c r="AR42" s="3">
        <f t="shared" si="105"/>
        <v>0.59852925339629759</v>
      </c>
      <c r="AS42" s="3">
        <f t="shared" si="79"/>
        <v>0.69828412896234715</v>
      </c>
      <c r="AT42" s="18">
        <f t="shared" si="106"/>
        <v>9.7380075481953682E-2</v>
      </c>
      <c r="AU42" s="18">
        <f t="shared" si="107"/>
        <v>11.056065929886312</v>
      </c>
      <c r="AV42" s="39">
        <f t="shared" si="80"/>
        <v>5.4135825273832476E-2</v>
      </c>
      <c r="AW42" s="35">
        <v>0.27189999999999998</v>
      </c>
      <c r="AX42" s="31">
        <v>1.2999999999999999E-2</v>
      </c>
      <c r="AY42" s="31">
        <v>1.5529999999999999</v>
      </c>
      <c r="AZ42" s="3">
        <f t="shared" si="108"/>
        <v>1.0042612756885905</v>
      </c>
      <c r="BA42" s="3">
        <f t="shared" si="109"/>
        <v>0.10403586479235888</v>
      </c>
      <c r="BB42" s="3">
        <f t="shared" si="110"/>
        <v>0.83228691833887103</v>
      </c>
      <c r="BC42" s="3">
        <f t="shared" si="81"/>
        <v>0.93632278313122996</v>
      </c>
      <c r="BD42" s="18">
        <f t="shared" si="111"/>
        <v>0.10348633531346252</v>
      </c>
      <c r="BE42" s="18">
        <f t="shared" si="112"/>
        <v>11.1747771262004</v>
      </c>
      <c r="BF42" s="39">
        <f t="shared" si="82"/>
        <v>7.4479061992877668E-2</v>
      </c>
      <c r="BG42" s="35">
        <v>0.27700000000000002</v>
      </c>
      <c r="BH42" s="31">
        <v>8.0000000000000002E-3</v>
      </c>
      <c r="BI42" s="31">
        <v>1.5369999999999999</v>
      </c>
      <c r="BJ42" s="3">
        <f t="shared" si="113"/>
        <v>0.99391473324749735</v>
      </c>
      <c r="BK42" s="3">
        <f t="shared" si="114"/>
        <v>0.10576184735142875</v>
      </c>
      <c r="BL42" s="3">
        <f t="shared" si="115"/>
        <v>1.0576184735142873</v>
      </c>
      <c r="BM42" s="3">
        <f t="shared" si="83"/>
        <v>1.1633803208657161</v>
      </c>
      <c r="BN42" s="18">
        <f t="shared" si="116"/>
        <v>7.7973042216644819E-2</v>
      </c>
      <c r="BO42" s="18">
        <f t="shared" si="117"/>
        <v>11.248609699517695</v>
      </c>
      <c r="BP42" s="39">
        <f t="shared" si="84"/>
        <v>9.4022150449369277E-2</v>
      </c>
      <c r="BQ42" s="35">
        <v>0.27039999999999997</v>
      </c>
      <c r="BR42" s="31">
        <v>8.9999999999999993E-3</v>
      </c>
      <c r="BS42" s="31">
        <v>1.5229999999999999</v>
      </c>
      <c r="BT42" s="3">
        <f t="shared" si="118"/>
        <v>0.98486150861154098</v>
      </c>
      <c r="BU42" s="3">
        <f t="shared" si="119"/>
        <v>9.8954360423883267E-2</v>
      </c>
      <c r="BV42" s="3">
        <f t="shared" si="120"/>
        <v>1.1874523250865991</v>
      </c>
      <c r="BW42" s="3">
        <f t="shared" si="85"/>
        <v>1.2864066855104823</v>
      </c>
      <c r="BX42" s="18">
        <f t="shared" si="121"/>
        <v>0.10335472107178773</v>
      </c>
      <c r="BY42" s="18">
        <f t="shared" si="122"/>
        <v>11.153061663460017</v>
      </c>
      <c r="BZ42" s="39">
        <f t="shared" si="86"/>
        <v>0.10646873127017353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5.1980028321182976</v>
      </c>
      <c r="H43" s="46">
        <f t="shared" si="87"/>
        <v>63911.408450704221</v>
      </c>
      <c r="I43" s="35">
        <v>0.46029999999999999</v>
      </c>
      <c r="J43" s="31">
        <v>6.2E-2</v>
      </c>
      <c r="K43" s="31">
        <v>1.639</v>
      </c>
      <c r="L43" s="3">
        <f t="shared" si="88"/>
        <v>1.0598739413094653</v>
      </c>
      <c r="M43" s="3">
        <f t="shared" si="89"/>
        <v>0.33209444555531892</v>
      </c>
      <c r="N43" s="3">
        <f t="shared" si="90"/>
        <v>0</v>
      </c>
      <c r="O43" s="3">
        <f t="shared" si="73"/>
        <v>0.33209444555531892</v>
      </c>
      <c r="P43" s="18">
        <f t="shared" si="91"/>
        <v>0</v>
      </c>
      <c r="Q43" s="18">
        <f t="shared" si="92"/>
        <v>16.524745635478737</v>
      </c>
      <c r="R43" s="39">
        <f t="shared" si="125"/>
        <v>0</v>
      </c>
      <c r="S43" s="35">
        <v>0.4551</v>
      </c>
      <c r="T43" s="31">
        <v>0.04</v>
      </c>
      <c r="U43" s="31">
        <v>1.64</v>
      </c>
      <c r="V43" s="3">
        <f t="shared" si="93"/>
        <v>1.0605206002120335</v>
      </c>
      <c r="W43" s="3">
        <f t="shared" si="94"/>
        <v>0.32502975616621388</v>
      </c>
      <c r="X43" s="3">
        <f t="shared" si="95"/>
        <v>0.65005951233242776</v>
      </c>
      <c r="Y43" s="3">
        <f t="shared" si="75"/>
        <v>0.97508926849864164</v>
      </c>
      <c r="Z43" s="18">
        <f t="shared" si="96"/>
        <v>8.8773724319057667E-2</v>
      </c>
      <c r="AA43" s="18">
        <f t="shared" si="97"/>
        <v>16.435264559456154</v>
      </c>
      <c r="AB43" s="39">
        <f t="shared" si="76"/>
        <v>3.9552725785506816E-2</v>
      </c>
      <c r="AC43" s="35">
        <v>0.38369999999999999</v>
      </c>
      <c r="AD43" s="31">
        <v>3.5000000000000003E-2</v>
      </c>
      <c r="AE43" s="31">
        <v>1.627</v>
      </c>
      <c r="AF43" s="3">
        <f t="shared" si="98"/>
        <v>1.0521140344786457</v>
      </c>
      <c r="AG43" s="3">
        <f t="shared" si="99"/>
        <v>0.22739476338369108</v>
      </c>
      <c r="AH43" s="3">
        <f t="shared" si="100"/>
        <v>0.90957905353476431</v>
      </c>
      <c r="AI43" s="3">
        <f t="shared" si="77"/>
        <v>1.1369738169184553</v>
      </c>
      <c r="AJ43" s="18">
        <f t="shared" si="101"/>
        <v>0.15290084962270223</v>
      </c>
      <c r="AK43" s="18">
        <f t="shared" si="102"/>
        <v>15.206620554069106</v>
      </c>
      <c r="AL43" s="39">
        <f t="shared" si="78"/>
        <v>5.9814674161207504E-2</v>
      </c>
      <c r="AM43" s="35">
        <v>0.31819999999999998</v>
      </c>
      <c r="AN43" s="31">
        <v>1.9E-2</v>
      </c>
      <c r="AO43" s="31">
        <v>1.6140000000000001</v>
      </c>
      <c r="AP43" s="3">
        <f t="shared" si="103"/>
        <v>1.0437074687452577</v>
      </c>
      <c r="AQ43" s="3">
        <f t="shared" si="104"/>
        <v>0.15389665002032851</v>
      </c>
      <c r="AR43" s="3">
        <f t="shared" si="105"/>
        <v>0.92337990012197102</v>
      </c>
      <c r="AS43" s="3">
        <f t="shared" si="79"/>
        <v>1.0772765501422996</v>
      </c>
      <c r="AT43" s="18">
        <f t="shared" si="106"/>
        <v>0.12252329542595677</v>
      </c>
      <c r="AU43" s="18">
        <f t="shared" si="107"/>
        <v>14.079503154169224</v>
      </c>
      <c r="AV43" s="39">
        <f t="shared" si="80"/>
        <v>6.5583273075125501E-2</v>
      </c>
      <c r="AW43" s="35">
        <v>0.32150000000000001</v>
      </c>
      <c r="AX43" s="31">
        <v>1.4E-2</v>
      </c>
      <c r="AY43" s="31">
        <v>1.609</v>
      </c>
      <c r="AZ43" s="3">
        <f t="shared" si="108"/>
        <v>1.0404741742324159</v>
      </c>
      <c r="BA43" s="3">
        <f t="shared" si="109"/>
        <v>0.15613339300377269</v>
      </c>
      <c r="BB43" s="3">
        <f t="shared" si="110"/>
        <v>1.2490671440301815</v>
      </c>
      <c r="BC43" s="3">
        <f t="shared" si="81"/>
        <v>1.4052005370339542</v>
      </c>
      <c r="BD43" s="18">
        <f t="shared" si="111"/>
        <v>0.1196291089620705</v>
      </c>
      <c r="BE43" s="18">
        <f t="shared" si="112"/>
        <v>14.136289221645095</v>
      </c>
      <c r="BF43" s="39">
        <f t="shared" si="82"/>
        <v>8.835891261460925E-2</v>
      </c>
      <c r="BG43" s="35">
        <v>0.30990000000000001</v>
      </c>
      <c r="BH43" s="31">
        <v>1.2E-2</v>
      </c>
      <c r="BI43" s="31">
        <v>1.5880000000000001</v>
      </c>
      <c r="BJ43" s="3">
        <f t="shared" si="113"/>
        <v>1.0268943372784816</v>
      </c>
      <c r="BK43" s="3">
        <f t="shared" si="114"/>
        <v>0.14130772471511927</v>
      </c>
      <c r="BL43" s="3">
        <f t="shared" si="115"/>
        <v>1.4130772471511925</v>
      </c>
      <c r="BM43" s="3">
        <f t="shared" si="83"/>
        <v>1.5543849718663119</v>
      </c>
      <c r="BN43" s="18">
        <f t="shared" si="116"/>
        <v>0.12485013012673135</v>
      </c>
      <c r="BO43" s="18">
        <f t="shared" si="117"/>
        <v>13.936677590517787</v>
      </c>
      <c r="BP43" s="39">
        <f t="shared" si="84"/>
        <v>0.1013926911900882</v>
      </c>
      <c r="BQ43" s="35">
        <v>0.28810000000000002</v>
      </c>
      <c r="BR43" s="31">
        <v>1.4E-2</v>
      </c>
      <c r="BS43" s="31">
        <v>1.5820000000000001</v>
      </c>
      <c r="BT43" s="3">
        <f t="shared" si="118"/>
        <v>1.0230143838630716</v>
      </c>
      <c r="BU43" s="3">
        <f t="shared" si="119"/>
        <v>0.12120519366367337</v>
      </c>
      <c r="BV43" s="3">
        <f t="shared" si="120"/>
        <v>1.4544623239640804</v>
      </c>
      <c r="BW43" s="3">
        <f t="shared" si="85"/>
        <v>1.5756675176277537</v>
      </c>
      <c r="BX43" s="18">
        <f t="shared" si="121"/>
        <v>0.17347184484222469</v>
      </c>
      <c r="BY43" s="18">
        <f t="shared" si="122"/>
        <v>13.56154538719233</v>
      </c>
      <c r="BZ43" s="39">
        <f t="shared" si="86"/>
        <v>0.10724901052483961</v>
      </c>
    </row>
    <row r="44" spans="2:78" ht="19.899999999999999" customHeight="1" thickBot="1">
      <c r="B44" s="14" t="s">
        <v>16</v>
      </c>
      <c r="C44" s="15">
        <f>1/(2*PI())*SQRT($C$2/(C41+C42))</f>
        <v>1.546410319301774</v>
      </c>
      <c r="D44" s="2"/>
      <c r="E44" s="29">
        <v>38</v>
      </c>
      <c r="F44" s="22">
        <f t="shared" si="124"/>
        <v>0.75460000000000005</v>
      </c>
      <c r="G44" s="22">
        <f t="shared" si="123"/>
        <v>5.488962968257022</v>
      </c>
      <c r="H44" s="46">
        <f t="shared" si="87"/>
        <v>67488.873239436623</v>
      </c>
      <c r="I44" s="35">
        <v>0.51839999999999997</v>
      </c>
      <c r="J44" s="31">
        <v>8.2000000000000003E-2</v>
      </c>
      <c r="K44" s="31">
        <v>1.5409999999999999</v>
      </c>
      <c r="L44" s="3">
        <f t="shared" si="88"/>
        <v>0.99650136885777063</v>
      </c>
      <c r="M44" s="3">
        <f t="shared" si="89"/>
        <v>0.3723548526648035</v>
      </c>
      <c r="N44" s="3">
        <f t="shared" si="90"/>
        <v>0</v>
      </c>
      <c r="O44" s="3">
        <f t="shared" si="73"/>
        <v>0.3723548526648035</v>
      </c>
      <c r="P44" s="18">
        <f t="shared" si="91"/>
        <v>0</v>
      </c>
      <c r="Q44" s="18">
        <f t="shared" si="92"/>
        <v>20.635149132312858</v>
      </c>
      <c r="R44" s="39">
        <f t="shared" si="125"/>
        <v>0</v>
      </c>
      <c r="S44" s="35">
        <v>0.4642</v>
      </c>
      <c r="T44" s="31">
        <v>7.1999999999999995E-2</v>
      </c>
      <c r="U44" s="31">
        <v>1.627</v>
      </c>
      <c r="V44" s="3">
        <f t="shared" si="93"/>
        <v>1.0521140344786457</v>
      </c>
      <c r="W44" s="3">
        <f t="shared" si="94"/>
        <v>0.332818250275001</v>
      </c>
      <c r="X44" s="3">
        <f t="shared" si="95"/>
        <v>0.66563650055000201</v>
      </c>
      <c r="Y44" s="3">
        <f t="shared" si="75"/>
        <v>0.99845475082500301</v>
      </c>
      <c r="Z44" s="18">
        <f t="shared" si="96"/>
        <v>0.15726944532620799</v>
      </c>
      <c r="AA44" s="18">
        <f t="shared" si="97"/>
        <v>19.536931258224723</v>
      </c>
      <c r="AB44" s="39">
        <f t="shared" si="76"/>
        <v>3.4070678334898685E-2</v>
      </c>
      <c r="AC44" s="35">
        <v>0.41689999999999999</v>
      </c>
      <c r="AD44" s="31">
        <v>5.2999999999999999E-2</v>
      </c>
      <c r="AE44" s="31">
        <v>1.643</v>
      </c>
      <c r="AF44" s="3">
        <f t="shared" si="98"/>
        <v>1.0624605769197386</v>
      </c>
      <c r="AG44" s="3">
        <f t="shared" si="99"/>
        <v>0.27375412506272823</v>
      </c>
      <c r="AH44" s="3">
        <f t="shared" si="100"/>
        <v>1.0950165002509129</v>
      </c>
      <c r="AI44" s="3">
        <f t="shared" si="77"/>
        <v>1.3687706253136411</v>
      </c>
      <c r="AJ44" s="18">
        <f t="shared" si="101"/>
        <v>0.23611182872891623</v>
      </c>
      <c r="AK44" s="18">
        <f t="shared" si="102"/>
        <v>18.578523408697624</v>
      </c>
      <c r="AL44" s="39">
        <f t="shared" si="78"/>
        <v>5.8939910140451517E-2</v>
      </c>
      <c r="AM44" s="35">
        <v>0.39439999999999997</v>
      </c>
      <c r="AN44" s="31">
        <v>1.7999999999999999E-2</v>
      </c>
      <c r="AO44" s="31">
        <v>1.6419999999999999</v>
      </c>
      <c r="AP44" s="3">
        <f t="shared" si="103"/>
        <v>1.0618139180171702</v>
      </c>
      <c r="AQ44" s="3">
        <f t="shared" si="104"/>
        <v>0.24470445331735183</v>
      </c>
      <c r="AR44" s="3">
        <f t="shared" si="105"/>
        <v>1.468226719904111</v>
      </c>
      <c r="AS44" s="3">
        <f t="shared" si="79"/>
        <v>1.7129311732214629</v>
      </c>
      <c r="AT44" s="18">
        <f t="shared" si="106"/>
        <v>0.12013700979112375</v>
      </c>
      <c r="AU44" s="18">
        <f t="shared" si="107"/>
        <v>18.122621154694247</v>
      </c>
      <c r="AV44" s="39">
        <f t="shared" si="80"/>
        <v>8.101624524241631E-2</v>
      </c>
      <c r="AW44" s="35">
        <v>0.37319999999999998</v>
      </c>
      <c r="AX44" s="31">
        <v>2.1999999999999999E-2</v>
      </c>
      <c r="AY44" s="31">
        <v>1.6359999999999999</v>
      </c>
      <c r="AZ44" s="3">
        <f t="shared" si="108"/>
        <v>1.0579339646017605</v>
      </c>
      <c r="BA44" s="3">
        <f t="shared" si="109"/>
        <v>0.21750619136361476</v>
      </c>
      <c r="BB44" s="3">
        <f t="shared" si="110"/>
        <v>1.7400495309089181</v>
      </c>
      <c r="BC44" s="3">
        <f t="shared" si="81"/>
        <v>1.9575557222725328</v>
      </c>
      <c r="BD44" s="18">
        <f t="shared" si="111"/>
        <v>0.19435066169658433</v>
      </c>
      <c r="BE44" s="18">
        <f t="shared" si="112"/>
        <v>17.693059919811066</v>
      </c>
      <c r="BF44" s="39">
        <f t="shared" si="82"/>
        <v>9.8346444243969933E-2</v>
      </c>
      <c r="BG44" s="35">
        <v>0.35560000000000003</v>
      </c>
      <c r="BH44" s="31">
        <v>1.4999999999999999E-2</v>
      </c>
      <c r="BI44" s="31">
        <v>1.623</v>
      </c>
      <c r="BJ44" s="3">
        <f t="shared" si="113"/>
        <v>1.0495273988683724</v>
      </c>
      <c r="BK44" s="3">
        <f t="shared" si="114"/>
        <v>0.19434899499967975</v>
      </c>
      <c r="BL44" s="3">
        <f t="shared" si="115"/>
        <v>1.9434899499967975</v>
      </c>
      <c r="BM44" s="3">
        <f t="shared" si="83"/>
        <v>2.1378389449964774</v>
      </c>
      <c r="BN44" s="18">
        <f t="shared" si="116"/>
        <v>0.16301781050167896</v>
      </c>
      <c r="BO44" s="18">
        <f t="shared" si="117"/>
        <v>17.336443045568423</v>
      </c>
      <c r="BP44" s="39">
        <f t="shared" si="84"/>
        <v>0.11210430795338934</v>
      </c>
      <c r="BQ44" s="35">
        <v>0.32779999999999998</v>
      </c>
      <c r="BR44" s="31">
        <v>1.2E-2</v>
      </c>
      <c r="BS44" s="31">
        <v>1.62</v>
      </c>
      <c r="BT44" s="3">
        <f t="shared" si="118"/>
        <v>1.0475874221606676</v>
      </c>
      <c r="BU44" s="3">
        <f t="shared" si="119"/>
        <v>0.16453931407085701</v>
      </c>
      <c r="BV44" s="3">
        <f t="shared" si="120"/>
        <v>1.9744717688502842</v>
      </c>
      <c r="BW44" s="3">
        <f t="shared" si="85"/>
        <v>2.1390110829211411</v>
      </c>
      <c r="BX44" s="18">
        <f t="shared" si="121"/>
        <v>0.15591908528602133</v>
      </c>
      <c r="BY44" s="18">
        <f t="shared" si="122"/>
        <v>16.773150482844247</v>
      </c>
      <c r="BZ44" s="39">
        <f t="shared" si="86"/>
        <v>0.11771621383053794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5.7799231043957455</v>
      </c>
      <c r="H45" s="46">
        <f t="shared" si="87"/>
        <v>71066.338028169019</v>
      </c>
      <c r="I45" s="35">
        <v>0.91820000000000002</v>
      </c>
      <c r="J45" s="31">
        <v>0.09</v>
      </c>
      <c r="K45" s="31">
        <v>1.5449999999999999</v>
      </c>
      <c r="L45" s="3">
        <f t="shared" si="88"/>
        <v>0.99908800446804391</v>
      </c>
      <c r="M45" s="3">
        <f t="shared" si="89"/>
        <v>1.1742303447205056</v>
      </c>
      <c r="N45" s="3">
        <f t="shared" si="90"/>
        <v>0</v>
      </c>
      <c r="O45" s="3">
        <f t="shared" si="73"/>
        <v>1.1742303447205056</v>
      </c>
      <c r="P45" s="18">
        <f t="shared" si="91"/>
        <v>0</v>
      </c>
      <c r="Q45" s="18">
        <f t="shared" si="92"/>
        <v>33.552275709658289</v>
      </c>
      <c r="R45" s="39">
        <f t="shared" si="125"/>
        <v>0</v>
      </c>
      <c r="S45" s="35">
        <v>0.71150000000000002</v>
      </c>
      <c r="T45" s="31">
        <v>7.6999999999999999E-2</v>
      </c>
      <c r="U45" s="31">
        <v>1.524</v>
      </c>
      <c r="V45" s="3">
        <f t="shared" si="93"/>
        <v>0.98550816751410941</v>
      </c>
      <c r="W45" s="3">
        <f t="shared" si="94"/>
        <v>0.68602745682038169</v>
      </c>
      <c r="X45" s="3">
        <f t="shared" si="95"/>
        <v>1.3720549136407634</v>
      </c>
      <c r="Y45" s="3">
        <f t="shared" si="75"/>
        <v>2.0580823704611451</v>
      </c>
      <c r="Z45" s="18">
        <f t="shared" si="96"/>
        <v>0.14756977392663032</v>
      </c>
      <c r="AA45" s="18">
        <f t="shared" si="97"/>
        <v>28.662094219610083</v>
      </c>
      <c r="AB45" s="39">
        <f t="shared" si="76"/>
        <v>4.7870016165881851E-2</v>
      </c>
      <c r="AC45" s="35">
        <v>0.53380000000000005</v>
      </c>
      <c r="AD45" s="31">
        <v>5.8999999999999997E-2</v>
      </c>
      <c r="AE45" s="31">
        <v>1.6339999999999999</v>
      </c>
      <c r="AF45" s="3">
        <f t="shared" si="98"/>
        <v>1.0566406467966238</v>
      </c>
      <c r="AG45" s="3">
        <f t="shared" si="99"/>
        <v>0.44389780573323218</v>
      </c>
      <c r="AH45" s="3">
        <f t="shared" si="100"/>
        <v>1.7755912229329287</v>
      </c>
      <c r="AI45" s="3">
        <f t="shared" si="77"/>
        <v>2.2194890286661608</v>
      </c>
      <c r="AJ45" s="18">
        <f t="shared" si="101"/>
        <v>0.25996977869186527</v>
      </c>
      <c r="AK45" s="18">
        <f t="shared" si="102"/>
        <v>24.458004956032109</v>
      </c>
      <c r="AL45" s="39">
        <f t="shared" si="78"/>
        <v>7.259754939639966E-2</v>
      </c>
      <c r="AM45" s="35">
        <v>0.49220000000000003</v>
      </c>
      <c r="AN45" s="31">
        <v>4.2000000000000003E-2</v>
      </c>
      <c r="AO45" s="31">
        <v>1.631</v>
      </c>
      <c r="AP45" s="3">
        <f t="shared" si="103"/>
        <v>1.0547006700889188</v>
      </c>
      <c r="AQ45" s="3">
        <f t="shared" si="104"/>
        <v>0.37602168892873283</v>
      </c>
      <c r="AR45" s="3">
        <f t="shared" si="105"/>
        <v>2.2561301335723969</v>
      </c>
      <c r="AS45" s="3">
        <f t="shared" si="79"/>
        <v>2.6321518225011298</v>
      </c>
      <c r="AT45" s="18">
        <f t="shared" si="106"/>
        <v>0.27657646403319186</v>
      </c>
      <c r="AU45" s="18">
        <f t="shared" si="107"/>
        <v>23.473817486336873</v>
      </c>
      <c r="AV45" s="39">
        <f t="shared" si="80"/>
        <v>9.6112621429624553E-2</v>
      </c>
      <c r="AW45" s="35">
        <v>0.45090000000000002</v>
      </c>
      <c r="AX45" s="31">
        <v>2.5000000000000001E-2</v>
      </c>
      <c r="AY45" s="31">
        <v>1.6339999999999999</v>
      </c>
      <c r="AZ45" s="3">
        <f t="shared" si="108"/>
        <v>1.0566406467966238</v>
      </c>
      <c r="BA45" s="3">
        <f t="shared" si="109"/>
        <v>0.31672790631274889</v>
      </c>
      <c r="BB45" s="3">
        <f t="shared" si="110"/>
        <v>2.5338232505019911</v>
      </c>
      <c r="BC45" s="3">
        <f t="shared" si="81"/>
        <v>2.8505511568147401</v>
      </c>
      <c r="BD45" s="18">
        <f t="shared" si="111"/>
        <v>0.22031337177276722</v>
      </c>
      <c r="BE45" s="18">
        <f t="shared" si="112"/>
        <v>22.49672752243271</v>
      </c>
      <c r="BF45" s="39">
        <f t="shared" si="82"/>
        <v>0.11263074809326726</v>
      </c>
      <c r="BG45" s="35">
        <v>0.43280000000000002</v>
      </c>
      <c r="BH45" s="31">
        <v>2.1000000000000001E-2</v>
      </c>
      <c r="BI45" s="31">
        <v>1.633</v>
      </c>
      <c r="BJ45" s="3">
        <f t="shared" si="113"/>
        <v>1.0559939878940554</v>
      </c>
      <c r="BK45" s="3">
        <f t="shared" si="114"/>
        <v>0.29145306618826794</v>
      </c>
      <c r="BL45" s="3">
        <f t="shared" si="115"/>
        <v>2.914530661882679</v>
      </c>
      <c r="BM45" s="3">
        <f t="shared" si="83"/>
        <v>3.2059837280709469</v>
      </c>
      <c r="BN45" s="18">
        <f t="shared" si="116"/>
        <v>0.23104598252267694</v>
      </c>
      <c r="BO45" s="18">
        <f t="shared" si="117"/>
        <v>22.068511339704731</v>
      </c>
      <c r="BP45" s="39">
        <f t="shared" si="84"/>
        <v>0.13206738855280098</v>
      </c>
      <c r="BQ45" s="35">
        <v>0.40629999999999999</v>
      </c>
      <c r="BR45" s="31">
        <v>1.9E-2</v>
      </c>
      <c r="BS45" s="31">
        <v>1.631</v>
      </c>
      <c r="BT45" s="3">
        <f t="shared" si="118"/>
        <v>1.0547006700889188</v>
      </c>
      <c r="BU45" s="3">
        <f t="shared" si="119"/>
        <v>0.25622607368830908</v>
      </c>
      <c r="BV45" s="3">
        <f t="shared" si="120"/>
        <v>3.0747128842597085</v>
      </c>
      <c r="BW45" s="3">
        <f t="shared" si="85"/>
        <v>3.3309389579480175</v>
      </c>
      <c r="BX45" s="18">
        <f t="shared" si="121"/>
        <v>0.25023584841098301</v>
      </c>
      <c r="BY45" s="18">
        <f t="shared" si="122"/>
        <v>21.441564994826756</v>
      </c>
      <c r="BZ45" s="39">
        <f t="shared" si="86"/>
        <v>0.14339964853319009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6.070883240534469</v>
      </c>
      <c r="H46" s="46">
        <f t="shared" si="87"/>
        <v>74643.8028169014</v>
      </c>
      <c r="I46" s="35">
        <v>1.0964</v>
      </c>
      <c r="J46" s="31">
        <v>3.5999999999999997E-2</v>
      </c>
      <c r="K46" s="31">
        <v>1.617</v>
      </c>
      <c r="L46" s="3">
        <f t="shared" si="88"/>
        <v>1.0456474454529625</v>
      </c>
      <c r="M46" s="3">
        <f t="shared" si="89"/>
        <v>1.833917726930077</v>
      </c>
      <c r="N46" s="3">
        <f t="shared" si="90"/>
        <v>0</v>
      </c>
      <c r="O46" s="3">
        <f t="shared" si="73"/>
        <v>1.833917726930077</v>
      </c>
      <c r="P46" s="18">
        <f t="shared" si="91"/>
        <v>0</v>
      </c>
      <c r="Q46" s="18">
        <f t="shared" si="92"/>
        <v>43.763865930526734</v>
      </c>
      <c r="R46" s="39">
        <f t="shared" si="125"/>
        <v>0</v>
      </c>
      <c r="S46" s="35">
        <v>0.9647</v>
      </c>
      <c r="T46" s="31">
        <v>3.2000000000000001E-2</v>
      </c>
      <c r="U46" s="31">
        <v>1.5880000000000001</v>
      </c>
      <c r="V46" s="3">
        <f t="shared" si="93"/>
        <v>1.0268943372784816</v>
      </c>
      <c r="W46" s="3">
        <f t="shared" si="94"/>
        <v>1.3693274308049712</v>
      </c>
      <c r="X46" s="3">
        <f t="shared" si="95"/>
        <v>2.7386548616099424</v>
      </c>
      <c r="Y46" s="3">
        <f t="shared" si="75"/>
        <v>4.1079822924149134</v>
      </c>
      <c r="Z46" s="18">
        <f t="shared" si="96"/>
        <v>6.6586736067590066E-2</v>
      </c>
      <c r="AA46" s="18">
        <f t="shared" si="97"/>
        <v>40.15342923355206</v>
      </c>
      <c r="AB46" s="39">
        <f t="shared" si="76"/>
        <v>6.8204756452570486E-2</v>
      </c>
      <c r="AC46" s="35">
        <v>0.7359</v>
      </c>
      <c r="AD46" s="31">
        <v>0.114</v>
      </c>
      <c r="AE46" s="31">
        <v>1.552</v>
      </c>
      <c r="AF46" s="3">
        <f t="shared" si="98"/>
        <v>1.0036146167860223</v>
      </c>
      <c r="AG46" s="3">
        <f t="shared" si="99"/>
        <v>0.7611018798961261</v>
      </c>
      <c r="AH46" s="3">
        <f t="shared" si="100"/>
        <v>3.0444075195845044</v>
      </c>
      <c r="AI46" s="3">
        <f t="shared" si="77"/>
        <v>3.8055093994806306</v>
      </c>
      <c r="AJ46" s="18">
        <f t="shared" si="101"/>
        <v>0.45316361604499011</v>
      </c>
      <c r="AK46" s="18">
        <f t="shared" si="102"/>
        <v>33.881083627873956</v>
      </c>
      <c r="AL46" s="39">
        <f t="shared" si="78"/>
        <v>8.9855671472085716E-2</v>
      </c>
      <c r="AM46" s="35">
        <v>0.5575</v>
      </c>
      <c r="AN46" s="31">
        <v>9.1999999999999998E-2</v>
      </c>
      <c r="AO46" s="31">
        <v>1.599</v>
      </c>
      <c r="AP46" s="3">
        <f t="shared" si="103"/>
        <v>1.0340075852067327</v>
      </c>
      <c r="AQ46" s="3">
        <f t="shared" si="104"/>
        <v>0.46366938977627226</v>
      </c>
      <c r="AR46" s="3">
        <f t="shared" si="105"/>
        <v>2.7820163386576335</v>
      </c>
      <c r="AS46" s="3">
        <f t="shared" si="79"/>
        <v>3.245685728433906</v>
      </c>
      <c r="AT46" s="18">
        <f t="shared" si="106"/>
        <v>0.58229459959754892</v>
      </c>
      <c r="AU46" s="18">
        <f t="shared" si="107"/>
        <v>28.990408557712364</v>
      </c>
      <c r="AV46" s="39">
        <f t="shared" si="80"/>
        <v>9.5963336740127775E-2</v>
      </c>
      <c r="AW46" s="35">
        <v>0.52629999999999999</v>
      </c>
      <c r="AX46" s="31">
        <v>4.8000000000000001E-2</v>
      </c>
      <c r="AY46" s="31">
        <v>1.623</v>
      </c>
      <c r="AZ46" s="3">
        <f t="shared" si="108"/>
        <v>1.0495273988683724</v>
      </c>
      <c r="BA46" s="3">
        <f t="shared" si="109"/>
        <v>0.42572145190658939</v>
      </c>
      <c r="BB46" s="3">
        <f t="shared" si="110"/>
        <v>3.4057716152527151</v>
      </c>
      <c r="BC46" s="3">
        <f t="shared" si="81"/>
        <v>3.8314930671593044</v>
      </c>
      <c r="BD46" s="18">
        <f t="shared" si="111"/>
        <v>0.4173255948842981</v>
      </c>
      <c r="BE46" s="18">
        <f t="shared" si="112"/>
        <v>28.135088702392622</v>
      </c>
      <c r="BF46" s="39">
        <f t="shared" si="82"/>
        <v>0.12105067985668325</v>
      </c>
      <c r="BG46" s="35">
        <v>0.46650000000000003</v>
      </c>
      <c r="BH46" s="31">
        <v>2.4E-2</v>
      </c>
      <c r="BI46" s="31">
        <v>1.6319999999999999</v>
      </c>
      <c r="BJ46" s="3">
        <f t="shared" si="113"/>
        <v>1.0553473289914872</v>
      </c>
      <c r="BK46" s="3">
        <f t="shared" si="114"/>
        <v>0.33819358070358385</v>
      </c>
      <c r="BL46" s="3">
        <f t="shared" si="115"/>
        <v>3.3819358070358381</v>
      </c>
      <c r="BM46" s="3">
        <f t="shared" si="83"/>
        <v>3.7201293877394219</v>
      </c>
      <c r="BN46" s="18">
        <f t="shared" si="116"/>
        <v>0.26372925481941012</v>
      </c>
      <c r="BO46" s="18">
        <f t="shared" si="117"/>
        <v>26.49572564636312</v>
      </c>
      <c r="BP46" s="39">
        <f t="shared" si="84"/>
        <v>0.12764080713147224</v>
      </c>
      <c r="BQ46" s="35">
        <v>0.44350000000000001</v>
      </c>
      <c r="BR46" s="31">
        <v>1.9E-2</v>
      </c>
      <c r="BS46" s="31">
        <v>1.639</v>
      </c>
      <c r="BT46" s="3">
        <f t="shared" si="118"/>
        <v>1.0598739413094653</v>
      </c>
      <c r="BU46" s="3">
        <f t="shared" si="119"/>
        <v>0.3082953046225187</v>
      </c>
      <c r="BV46" s="3">
        <f t="shared" si="120"/>
        <v>3.6995436554702246</v>
      </c>
      <c r="BW46" s="3">
        <f t="shared" si="85"/>
        <v>4.0078389600927435</v>
      </c>
      <c r="BX46" s="18">
        <f t="shared" si="121"/>
        <v>0.25269666555491949</v>
      </c>
      <c r="BY46" s="18">
        <f t="shared" si="122"/>
        <v>25.865201394044078</v>
      </c>
      <c r="BZ46" s="39">
        <f t="shared" si="86"/>
        <v>0.14303169726419027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6.3618433766731934</v>
      </c>
      <c r="H47" s="46">
        <f t="shared" si="87"/>
        <v>78221.267605633795</v>
      </c>
      <c r="I47" s="35">
        <v>0.96760000000000002</v>
      </c>
      <c r="J47" s="31">
        <v>8.6999999999999994E-2</v>
      </c>
      <c r="K47" s="31">
        <v>1.6120000000000001</v>
      </c>
      <c r="L47" s="3">
        <f t="shared" si="88"/>
        <v>1.042414150940121</v>
      </c>
      <c r="M47" s="3">
        <f t="shared" si="89"/>
        <v>1.4195266465125933</v>
      </c>
      <c r="N47" s="3">
        <f t="shared" si="90"/>
        <v>0</v>
      </c>
      <c r="O47" s="3">
        <f t="shared" si="73"/>
        <v>1.4195266465125933</v>
      </c>
      <c r="P47" s="18">
        <f t="shared" si="91"/>
        <v>0</v>
      </c>
      <c r="Q47" s="18">
        <f t="shared" si="92"/>
        <v>46.299354991021872</v>
      </c>
      <c r="R47" s="39">
        <f t="shared" si="125"/>
        <v>0</v>
      </c>
      <c r="S47" s="35">
        <v>0.9667</v>
      </c>
      <c r="T47" s="31">
        <v>0.05</v>
      </c>
      <c r="U47" s="31">
        <v>1.6539999999999999</v>
      </c>
      <c r="V47" s="3">
        <f t="shared" si="93"/>
        <v>1.06957382484799</v>
      </c>
      <c r="W47" s="3">
        <f t="shared" si="94"/>
        <v>1.4916818399159844</v>
      </c>
      <c r="X47" s="3">
        <f t="shared" si="95"/>
        <v>2.9833636798319687</v>
      </c>
      <c r="Y47" s="3">
        <f t="shared" si="75"/>
        <v>4.4750455197479528</v>
      </c>
      <c r="Z47" s="18">
        <f t="shared" si="96"/>
        <v>0.11286980313022156</v>
      </c>
      <c r="AA47" s="18">
        <f t="shared" si="97"/>
        <v>46.270962091395319</v>
      </c>
      <c r="AB47" s="39">
        <f t="shared" si="76"/>
        <v>6.4475937931421645E-2</v>
      </c>
      <c r="AC47" s="35">
        <v>0.83699999999999997</v>
      </c>
      <c r="AD47" s="31">
        <v>4.4999999999999998E-2</v>
      </c>
      <c r="AE47" s="31">
        <v>1.6359999999999999</v>
      </c>
      <c r="AF47" s="3">
        <f t="shared" si="98"/>
        <v>1.0579339646017605</v>
      </c>
      <c r="AG47" s="3">
        <f t="shared" si="99"/>
        <v>1.0940552880149568</v>
      </c>
      <c r="AH47" s="3">
        <f t="shared" si="100"/>
        <v>4.3762211520598271</v>
      </c>
      <c r="AI47" s="3">
        <f t="shared" si="77"/>
        <v>5.4702764400747839</v>
      </c>
      <c r="AJ47" s="18">
        <f t="shared" si="101"/>
        <v>0.19876772218968849</v>
      </c>
      <c r="AK47" s="18">
        <f t="shared" si="102"/>
        <v>42.179229778547452</v>
      </c>
      <c r="AL47" s="39">
        <f t="shared" si="78"/>
        <v>0.1037529887348866</v>
      </c>
      <c r="AM47" s="35">
        <v>0.72519999999999996</v>
      </c>
      <c r="AN47" s="31">
        <v>4.2999999999999997E-2</v>
      </c>
      <c r="AO47" s="31">
        <v>1.579</v>
      </c>
      <c r="AP47" s="3">
        <f t="shared" si="103"/>
        <v>1.0210744071553666</v>
      </c>
      <c r="AQ47" s="3">
        <f t="shared" si="104"/>
        <v>0.76507076297085241</v>
      </c>
      <c r="AR47" s="3">
        <f t="shared" si="105"/>
        <v>4.5904245778251145</v>
      </c>
      <c r="AS47" s="3">
        <f t="shared" si="79"/>
        <v>5.3554953407959669</v>
      </c>
      <c r="AT47" s="18">
        <f t="shared" si="106"/>
        <v>0.26539376957680827</v>
      </c>
      <c r="AU47" s="18">
        <f t="shared" si="107"/>
        <v>38.65220069160533</v>
      </c>
      <c r="AV47" s="39">
        <f t="shared" si="80"/>
        <v>0.11876230837283439</v>
      </c>
      <c r="AW47" s="35">
        <v>0.70230000000000004</v>
      </c>
      <c r="AX47" s="31">
        <v>2.5000000000000001E-2</v>
      </c>
      <c r="AY47" s="31">
        <v>1.585</v>
      </c>
      <c r="AZ47" s="3">
        <f t="shared" si="108"/>
        <v>1.0249543605707765</v>
      </c>
      <c r="BA47" s="3">
        <f t="shared" si="109"/>
        <v>0.72297890366332085</v>
      </c>
      <c r="BB47" s="3">
        <f t="shared" si="110"/>
        <v>5.7838312293065668</v>
      </c>
      <c r="BC47" s="3">
        <f t="shared" si="81"/>
        <v>6.5068101329698873</v>
      </c>
      <c r="BD47" s="18">
        <f t="shared" si="111"/>
        <v>0.20729808296535229</v>
      </c>
      <c r="BE47" s="18">
        <f t="shared" si="112"/>
        <v>37.929759134440985</v>
      </c>
      <c r="BF47" s="39">
        <f t="shared" si="82"/>
        <v>0.15248795039288113</v>
      </c>
      <c r="BG47" s="35">
        <v>0.60860000000000003</v>
      </c>
      <c r="BH47" s="31">
        <v>2.3E-2</v>
      </c>
      <c r="BI47" s="31">
        <v>1.6140000000000001</v>
      </c>
      <c r="BJ47" s="3">
        <f t="shared" si="113"/>
        <v>1.0437074687452577</v>
      </c>
      <c r="BK47" s="3">
        <f t="shared" si="114"/>
        <v>0.56297966950097178</v>
      </c>
      <c r="BL47" s="3">
        <f t="shared" si="115"/>
        <v>5.629796695009718</v>
      </c>
      <c r="BM47" s="3">
        <f t="shared" si="83"/>
        <v>6.1927763645106895</v>
      </c>
      <c r="BN47" s="18">
        <f t="shared" si="116"/>
        <v>0.24719612235061456</v>
      </c>
      <c r="BO47" s="18">
        <f t="shared" si="117"/>
        <v>34.973742806654975</v>
      </c>
      <c r="BP47" s="39">
        <f t="shared" si="84"/>
        <v>0.1609720962990113</v>
      </c>
      <c r="BQ47" s="35">
        <v>0.52100000000000002</v>
      </c>
      <c r="BR47" s="31">
        <v>2.7E-2</v>
      </c>
      <c r="BS47" s="31">
        <v>1.6339999999999999</v>
      </c>
      <c r="BT47" s="3">
        <f t="shared" si="118"/>
        <v>1.0566406467966238</v>
      </c>
      <c r="BU47" s="3">
        <f t="shared" si="119"/>
        <v>0.42286457674060157</v>
      </c>
      <c r="BV47" s="3">
        <f t="shared" si="120"/>
        <v>5.0743749208872186</v>
      </c>
      <c r="BW47" s="3">
        <f t="shared" si="85"/>
        <v>5.4972394976278203</v>
      </c>
      <c r="BX47" s="18">
        <f t="shared" si="121"/>
        <v>0.35690766227188292</v>
      </c>
      <c r="BY47" s="18">
        <f t="shared" si="122"/>
        <v>32.210167243004449</v>
      </c>
      <c r="BZ47" s="39">
        <f t="shared" si="86"/>
        <v>0.15753953969268181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6.6528035128119161</v>
      </c>
      <c r="H48" s="46">
        <f t="shared" si="87"/>
        <v>81798.732394366205</v>
      </c>
      <c r="I48" s="35">
        <v>0.91539999999999999</v>
      </c>
      <c r="J48" s="31">
        <v>0.14699999999999999</v>
      </c>
      <c r="K48" s="31">
        <v>1.61</v>
      </c>
      <c r="L48" s="3">
        <f t="shared" si="88"/>
        <v>1.0411208331349844</v>
      </c>
      <c r="M48" s="3">
        <f t="shared" si="89"/>
        <v>1.2673463640041376</v>
      </c>
      <c r="N48" s="3">
        <f t="shared" si="90"/>
        <v>0</v>
      </c>
      <c r="O48" s="3">
        <f t="shared" si="73"/>
        <v>1.2673463640041376</v>
      </c>
      <c r="P48" s="18">
        <f t="shared" si="91"/>
        <v>0</v>
      </c>
      <c r="Q48" s="18">
        <f t="shared" si="92"/>
        <v>51.063620180125085</v>
      </c>
      <c r="R48" s="39">
        <f t="shared" si="125"/>
        <v>0</v>
      </c>
      <c r="S48" s="35">
        <v>0.92649999999999999</v>
      </c>
      <c r="T48" s="31">
        <v>8.4000000000000005E-2</v>
      </c>
      <c r="U48" s="31">
        <v>1.643</v>
      </c>
      <c r="V48" s="3">
        <f t="shared" si="93"/>
        <v>1.0624605769197386</v>
      </c>
      <c r="W48" s="3">
        <f t="shared" si="94"/>
        <v>1.3520343612650203</v>
      </c>
      <c r="X48" s="3">
        <f t="shared" si="95"/>
        <v>2.7040687225300406</v>
      </c>
      <c r="Y48" s="3">
        <f t="shared" si="75"/>
        <v>4.0561030837950609</v>
      </c>
      <c r="Z48" s="18">
        <f t="shared" si="96"/>
        <v>0.1871074869172544</v>
      </c>
      <c r="AA48" s="18">
        <f t="shared" si="97"/>
        <v>51.464076718205753</v>
      </c>
      <c r="AB48" s="39">
        <f t="shared" si="76"/>
        <v>5.2542839490472365E-2</v>
      </c>
      <c r="AC48" s="35">
        <v>0.82709999999999995</v>
      </c>
      <c r="AD48" s="31">
        <v>9.1999999999999998E-2</v>
      </c>
      <c r="AE48" s="31">
        <v>1.573</v>
      </c>
      <c r="AF48" s="3">
        <f t="shared" si="98"/>
        <v>1.0171944537399566</v>
      </c>
      <c r="AG48" s="3">
        <f t="shared" si="99"/>
        <v>0.98763220214410996</v>
      </c>
      <c r="AH48" s="3">
        <f t="shared" si="100"/>
        <v>3.9505288085764398</v>
      </c>
      <c r="AI48" s="3">
        <f t="shared" si="77"/>
        <v>4.9381610107205498</v>
      </c>
      <c r="AJ48" s="18">
        <f t="shared" si="101"/>
        <v>0.37567476293686364</v>
      </c>
      <c r="AK48" s="18">
        <f t="shared" si="102"/>
        <v>47.878006458276104</v>
      </c>
      <c r="AL48" s="39">
        <f t="shared" si="78"/>
        <v>8.2512391405000926E-2</v>
      </c>
      <c r="AM48" s="35">
        <v>0.79400000000000004</v>
      </c>
      <c r="AN48" s="31">
        <v>5.8000000000000003E-2</v>
      </c>
      <c r="AO48" s="31">
        <v>1.579</v>
      </c>
      <c r="AP48" s="3">
        <f t="shared" si="103"/>
        <v>1.0210744071553666</v>
      </c>
      <c r="AQ48" s="3">
        <f t="shared" si="104"/>
        <v>0.91712180645051034</v>
      </c>
      <c r="AR48" s="3">
        <f t="shared" si="105"/>
        <v>5.5027308387030622</v>
      </c>
      <c r="AS48" s="3">
        <f t="shared" si="79"/>
        <v>6.4198526451535729</v>
      </c>
      <c r="AT48" s="18">
        <f t="shared" si="106"/>
        <v>0.35797299152220646</v>
      </c>
      <c r="AU48" s="18">
        <f t="shared" si="107"/>
        <v>46.683852277152653</v>
      </c>
      <c r="AV48" s="39">
        <f t="shared" si="80"/>
        <v>0.11787225283026034</v>
      </c>
      <c r="AW48" s="35">
        <v>0.77339999999999998</v>
      </c>
      <c r="AX48" s="31">
        <v>2.7E-2</v>
      </c>
      <c r="AY48" s="31">
        <v>1.609</v>
      </c>
      <c r="AZ48" s="3">
        <f t="shared" si="108"/>
        <v>1.0404741742324159</v>
      </c>
      <c r="BA48" s="3">
        <f t="shared" si="109"/>
        <v>0.90352917104385511</v>
      </c>
      <c r="BB48" s="3">
        <f t="shared" si="110"/>
        <v>7.2282333683508408</v>
      </c>
      <c r="BC48" s="3">
        <f t="shared" si="81"/>
        <v>8.1317625393946962</v>
      </c>
      <c r="BD48" s="18">
        <f t="shared" si="111"/>
        <v>0.23071328156970744</v>
      </c>
      <c r="BE48" s="18">
        <f t="shared" si="112"/>
        <v>45.940662665939868</v>
      </c>
      <c r="BF48" s="39">
        <f t="shared" si="82"/>
        <v>0.15733846550954977</v>
      </c>
      <c r="BG48" s="35">
        <v>0.69159999999999999</v>
      </c>
      <c r="BH48" s="31">
        <v>2.4E-2</v>
      </c>
      <c r="BI48" s="31">
        <v>1.627</v>
      </c>
      <c r="BJ48" s="3">
        <f t="shared" si="113"/>
        <v>1.0521140344786457</v>
      </c>
      <c r="BK48" s="3">
        <f t="shared" si="114"/>
        <v>0.73876588124749665</v>
      </c>
      <c r="BL48" s="3">
        <f t="shared" si="115"/>
        <v>7.3876588124749656</v>
      </c>
      <c r="BM48" s="3">
        <f t="shared" si="83"/>
        <v>8.1264246937224627</v>
      </c>
      <c r="BN48" s="18">
        <f t="shared" si="116"/>
        <v>0.26211574221034667</v>
      </c>
      <c r="BO48" s="18">
        <f t="shared" si="117"/>
        <v>42.989550520444432</v>
      </c>
      <c r="BP48" s="39">
        <f t="shared" si="84"/>
        <v>0.17184777982178798</v>
      </c>
      <c r="BQ48" s="35">
        <v>0.59870000000000001</v>
      </c>
      <c r="BR48" s="31">
        <v>3.2000000000000001E-2</v>
      </c>
      <c r="BS48" s="31">
        <v>1.6559999999999999</v>
      </c>
      <c r="BT48" s="3">
        <f t="shared" si="118"/>
        <v>1.0708671426531267</v>
      </c>
      <c r="BU48" s="3">
        <f t="shared" si="119"/>
        <v>0.57353633413945859</v>
      </c>
      <c r="BV48" s="3">
        <f t="shared" si="120"/>
        <v>6.8824360096735022</v>
      </c>
      <c r="BW48" s="3">
        <f t="shared" si="85"/>
        <v>7.4559723438129613</v>
      </c>
      <c r="BX48" s="18">
        <f t="shared" si="121"/>
        <v>0.43446885197066148</v>
      </c>
      <c r="BY48" s="18">
        <f t="shared" si="122"/>
        <v>39.637981836868327</v>
      </c>
      <c r="BZ48" s="39">
        <f t="shared" si="86"/>
        <v>0.17363235186893314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6.9437636489506387</v>
      </c>
      <c r="H49" s="46">
        <f t="shared" si="87"/>
        <v>85376.1971830986</v>
      </c>
      <c r="I49" s="35">
        <v>0.86529999999999996</v>
      </c>
      <c r="J49" s="31">
        <v>0.115</v>
      </c>
      <c r="K49" s="31">
        <v>1.591</v>
      </c>
      <c r="L49" s="3">
        <f t="shared" si="88"/>
        <v>1.0288343139861864</v>
      </c>
      <c r="M49" s="3">
        <f t="shared" si="89"/>
        <v>1.1058482160195191</v>
      </c>
      <c r="N49" s="3">
        <f t="shared" si="90"/>
        <v>0</v>
      </c>
      <c r="O49" s="3">
        <f t="shared" si="73"/>
        <v>1.1058482160195191</v>
      </c>
      <c r="P49" s="18">
        <f t="shared" si="91"/>
        <v>0</v>
      </c>
      <c r="Q49" s="18">
        <f t="shared" si="92"/>
        <v>56.005567078166855</v>
      </c>
      <c r="R49" s="39">
        <f t="shared" si="125"/>
        <v>0</v>
      </c>
      <c r="S49" s="35">
        <v>0.7077</v>
      </c>
      <c r="T49" s="31">
        <v>0.111</v>
      </c>
      <c r="U49" s="31">
        <v>1.5760000000000001</v>
      </c>
      <c r="V49" s="3">
        <f t="shared" si="93"/>
        <v>1.0191344304476617</v>
      </c>
      <c r="W49" s="3">
        <f t="shared" si="94"/>
        <v>0.72582608580175401</v>
      </c>
      <c r="X49" s="3">
        <f t="shared" si="95"/>
        <v>1.451652171603508</v>
      </c>
      <c r="Y49" s="3">
        <f t="shared" si="75"/>
        <v>2.1774782574052622</v>
      </c>
      <c r="Z49" s="18">
        <f t="shared" si="96"/>
        <v>0.2274951581486688</v>
      </c>
      <c r="AA49" s="18">
        <f t="shared" si="97"/>
        <v>49.540704138505909</v>
      </c>
      <c r="AB49" s="39">
        <f t="shared" si="76"/>
        <v>2.9302211118053118E-2</v>
      </c>
      <c r="AC49" s="35">
        <v>0.61509999999999998</v>
      </c>
      <c r="AD49" s="31">
        <v>9.8000000000000004E-2</v>
      </c>
      <c r="AE49" s="31">
        <v>1.6120000000000001</v>
      </c>
      <c r="AF49" s="3">
        <f t="shared" si="98"/>
        <v>1.042414150940121</v>
      </c>
      <c r="AG49" s="3">
        <f t="shared" si="99"/>
        <v>0.57364509428553867</v>
      </c>
      <c r="AH49" s="3">
        <f t="shared" si="100"/>
        <v>2.2945803771421547</v>
      </c>
      <c r="AI49" s="3">
        <f t="shared" si="77"/>
        <v>2.8682254714276931</v>
      </c>
      <c r="AJ49" s="18">
        <f t="shared" si="101"/>
        <v>0.42026468640913628</v>
      </c>
      <c r="AK49" s="18">
        <f t="shared" si="102"/>
        <v>45.742186954415779</v>
      </c>
      <c r="AL49" s="39">
        <f t="shared" si="78"/>
        <v>5.0163329082381018E-2</v>
      </c>
      <c r="AM49" s="35">
        <v>0.59470000000000001</v>
      </c>
      <c r="AN49" s="31">
        <v>8.7999999999999995E-2</v>
      </c>
      <c r="AO49" s="31">
        <v>1.6080000000000001</v>
      </c>
      <c r="AP49" s="3">
        <f t="shared" si="103"/>
        <v>1.0398275153298477</v>
      </c>
      <c r="AQ49" s="3">
        <f t="shared" si="104"/>
        <v>0.5335679327737477</v>
      </c>
      <c r="AR49" s="3">
        <f t="shared" si="105"/>
        <v>3.2014075966424862</v>
      </c>
      <c r="AS49" s="3">
        <f t="shared" si="79"/>
        <v>3.7349755294162339</v>
      </c>
      <c r="AT49" s="18">
        <f t="shared" si="106"/>
        <v>0.56326500318891237</v>
      </c>
      <c r="AU49" s="18">
        <f t="shared" si="107"/>
        <v>44.905364594205864</v>
      </c>
      <c r="AV49" s="39">
        <f t="shared" si="80"/>
        <v>7.129231942714398E-2</v>
      </c>
      <c r="AW49" s="35">
        <v>0.45500000000000002</v>
      </c>
      <c r="AX49" s="31">
        <v>7.0999999999999994E-2</v>
      </c>
      <c r="AY49" s="31">
        <v>1.6619999999999999</v>
      </c>
      <c r="AZ49" s="3">
        <f t="shared" si="108"/>
        <v>1.0747470960685366</v>
      </c>
      <c r="BA49" s="3">
        <f t="shared" si="109"/>
        <v>0.33366187590738933</v>
      </c>
      <c r="BB49" s="3">
        <f t="shared" si="110"/>
        <v>2.6692950072591146</v>
      </c>
      <c r="BC49" s="3">
        <f t="shared" si="81"/>
        <v>3.0029568831665041</v>
      </c>
      <c r="BD49" s="18">
        <f t="shared" si="111"/>
        <v>0.64731717736525696</v>
      </c>
      <c r="BE49" s="18">
        <f t="shared" si="112"/>
        <v>39.17477225492518</v>
      </c>
      <c r="BF49" s="39">
        <f t="shared" si="82"/>
        <v>6.8138111688027039E-2</v>
      </c>
      <c r="BG49" s="35">
        <v>0.45019999999999999</v>
      </c>
      <c r="BH49" s="31">
        <v>4.5999999999999999E-2</v>
      </c>
      <c r="BI49" s="31">
        <v>1.478</v>
      </c>
      <c r="BJ49" s="3">
        <f t="shared" si="113"/>
        <v>0.95576185799596691</v>
      </c>
      <c r="BK49" s="3">
        <f t="shared" si="114"/>
        <v>0.25833402131925293</v>
      </c>
      <c r="BL49" s="3">
        <f t="shared" si="115"/>
        <v>2.5833402131925292</v>
      </c>
      <c r="BM49" s="3">
        <f t="shared" si="83"/>
        <v>2.8416742345117822</v>
      </c>
      <c r="BN49" s="18">
        <f t="shared" si="116"/>
        <v>0.4145848777786682</v>
      </c>
      <c r="BO49" s="18">
        <f t="shared" si="117"/>
        <v>38.97787287605226</v>
      </c>
      <c r="BP49" s="39">
        <f t="shared" si="84"/>
        <v>6.6277095761675481E-2</v>
      </c>
      <c r="BQ49" s="35">
        <v>0.36530000000000001</v>
      </c>
      <c r="BR49" s="31">
        <v>6.8000000000000005E-2</v>
      </c>
      <c r="BS49" s="31">
        <v>1.54</v>
      </c>
      <c r="BT49" s="3">
        <f t="shared" si="118"/>
        <v>0.99585470995520242</v>
      </c>
      <c r="BU49" s="3">
        <f t="shared" si="119"/>
        <v>0.18465562471128993</v>
      </c>
      <c r="BV49" s="3">
        <f t="shared" si="120"/>
        <v>2.2158674965354792</v>
      </c>
      <c r="BW49" s="3">
        <f t="shared" si="85"/>
        <v>2.4005231212467693</v>
      </c>
      <c r="BX49" s="18">
        <f t="shared" si="121"/>
        <v>0.79843277768805287</v>
      </c>
      <c r="BY49" s="18">
        <f t="shared" si="122"/>
        <v>35.495215112237446</v>
      </c>
      <c r="BZ49" s="39">
        <f t="shared" si="86"/>
        <v>6.2427217007385578E-2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7.2347237850893631</v>
      </c>
      <c r="H50" s="46">
        <f t="shared" si="87"/>
        <v>88953.661971830996</v>
      </c>
      <c r="I50" s="36">
        <v>0.84040000000000004</v>
      </c>
      <c r="J50" s="32">
        <v>0.10299999999999999</v>
      </c>
      <c r="K50" s="32">
        <v>1.532</v>
      </c>
      <c r="L50" s="3">
        <f t="shared" si="88"/>
        <v>0.99068143873465586</v>
      </c>
      <c r="M50" s="3">
        <f t="shared" si="89"/>
        <v>0.96718905438876845</v>
      </c>
      <c r="N50" s="3">
        <f t="shared" si="90"/>
        <v>0</v>
      </c>
      <c r="O50" s="3">
        <f t="shared" si="73"/>
        <v>0.96718905438876845</v>
      </c>
      <c r="P50" s="18">
        <f t="shared" si="91"/>
        <v>0</v>
      </c>
      <c r="Q50" s="18">
        <f t="shared" si="92"/>
        <v>62.189720151064613</v>
      </c>
      <c r="R50" s="39">
        <f t="shared" si="125"/>
        <v>0</v>
      </c>
      <c r="S50" s="36">
        <v>0.75729999999999997</v>
      </c>
      <c r="T50" s="32">
        <v>0.105</v>
      </c>
      <c r="U50" s="32">
        <v>1.571</v>
      </c>
      <c r="V50" s="3">
        <f t="shared" si="93"/>
        <v>1.01590113593482</v>
      </c>
      <c r="W50" s="3">
        <f t="shared" si="94"/>
        <v>0.82586685880568222</v>
      </c>
      <c r="X50" s="3">
        <f t="shared" si="95"/>
        <v>1.6517337176113644</v>
      </c>
      <c r="Y50" s="3">
        <f t="shared" si="75"/>
        <v>2.4776005764170468</v>
      </c>
      <c r="Z50" s="18">
        <f t="shared" si="96"/>
        <v>0.21383481829011561</v>
      </c>
      <c r="AA50" s="18">
        <f t="shared" si="97"/>
        <v>58.334180204367009</v>
      </c>
      <c r="AB50" s="39">
        <f t="shared" si="76"/>
        <v>2.831502408750252E-2</v>
      </c>
      <c r="AC50" s="36">
        <v>0.7208</v>
      </c>
      <c r="AD50" s="32">
        <v>0.107</v>
      </c>
      <c r="AE50" s="32">
        <v>1.5920000000000001</v>
      </c>
      <c r="AF50" s="3">
        <f t="shared" si="98"/>
        <v>1.0294809728887546</v>
      </c>
      <c r="AG50" s="3">
        <f t="shared" si="99"/>
        <v>0.76831168394560012</v>
      </c>
      <c r="AH50" s="3">
        <f t="shared" si="100"/>
        <v>3.0732467357824005</v>
      </c>
      <c r="AI50" s="3">
        <f t="shared" si="77"/>
        <v>3.8415584197280008</v>
      </c>
      <c r="AJ50" s="18">
        <f t="shared" si="101"/>
        <v>0.44754494166949826</v>
      </c>
      <c r="AK50" s="18">
        <f t="shared" si="102"/>
        <v>56.640711996732065</v>
      </c>
      <c r="AL50" s="39">
        <f t="shared" si="78"/>
        <v>5.4258617652258929E-2</v>
      </c>
      <c r="AM50" s="36">
        <v>0.55459999999999998</v>
      </c>
      <c r="AN50" s="32">
        <v>8.5999999999999993E-2</v>
      </c>
      <c r="AO50" s="32">
        <v>1.637</v>
      </c>
      <c r="AP50" s="3">
        <f t="shared" si="103"/>
        <v>1.0585806235043287</v>
      </c>
      <c r="AQ50" s="3">
        <f t="shared" si="104"/>
        <v>0.48092665063593337</v>
      </c>
      <c r="AR50" s="3">
        <f t="shared" si="105"/>
        <v>2.8855599038156003</v>
      </c>
      <c r="AS50" s="3">
        <f t="shared" si="79"/>
        <v>3.3664865544515337</v>
      </c>
      <c r="AT50" s="18">
        <f t="shared" si="106"/>
        <v>0.57049759450055071</v>
      </c>
      <c r="AU50" s="18">
        <f t="shared" si="107"/>
        <v>48.929632103336864</v>
      </c>
      <c r="AV50" s="39">
        <f t="shared" si="80"/>
        <v>5.8973668506671913E-2</v>
      </c>
      <c r="AW50" s="36">
        <v>0.51629999999999998</v>
      </c>
      <c r="AX50" s="32">
        <v>8.5000000000000006E-2</v>
      </c>
      <c r="AY50" s="32">
        <v>1.5409999999999999</v>
      </c>
      <c r="AZ50" s="3">
        <f t="shared" si="108"/>
        <v>0.99650136885777063</v>
      </c>
      <c r="BA50" s="3">
        <f t="shared" si="109"/>
        <v>0.36934419915564659</v>
      </c>
      <c r="BB50" s="3">
        <f t="shared" si="110"/>
        <v>2.9547535932451727</v>
      </c>
      <c r="BC50" s="3">
        <f t="shared" si="81"/>
        <v>3.3240977924008193</v>
      </c>
      <c r="BD50" s="18">
        <f t="shared" si="111"/>
        <v>0.66622503336462124</v>
      </c>
      <c r="BE50" s="18">
        <f t="shared" si="112"/>
        <v>47.152650395051438</v>
      </c>
      <c r="BF50" s="39">
        <f t="shared" si="82"/>
        <v>6.266357391344575E-2</v>
      </c>
      <c r="BG50" s="36">
        <v>0.50629999999999997</v>
      </c>
      <c r="BH50" s="32">
        <v>5.1999999999999998E-2</v>
      </c>
      <c r="BI50" s="32">
        <v>1.476</v>
      </c>
      <c r="BJ50" s="3">
        <f t="shared" si="113"/>
        <v>0.95446854019083027</v>
      </c>
      <c r="BK50" s="3">
        <f t="shared" si="114"/>
        <v>0.32584444736311052</v>
      </c>
      <c r="BL50" s="3">
        <f t="shared" si="115"/>
        <v>3.2584444736311053</v>
      </c>
      <c r="BM50" s="3">
        <f t="shared" si="83"/>
        <v>3.5842889209942159</v>
      </c>
      <c r="BN50" s="18">
        <f t="shared" si="116"/>
        <v>0.46739365853983861</v>
      </c>
      <c r="BO50" s="18">
        <f t="shared" si="117"/>
        <v>46.68868650254872</v>
      </c>
      <c r="BP50" s="39">
        <f t="shared" si="84"/>
        <v>6.9790879069884043E-2</v>
      </c>
      <c r="BQ50" s="36">
        <v>0.44890000000000002</v>
      </c>
      <c r="BR50" s="32">
        <v>3.7999999999999999E-2</v>
      </c>
      <c r="BS50" s="32">
        <v>1.4790000000000001</v>
      </c>
      <c r="BT50" s="3">
        <f t="shared" si="118"/>
        <v>0.95640851689853534</v>
      </c>
      <c r="BU50" s="3">
        <f t="shared" si="119"/>
        <v>0.25719191595176571</v>
      </c>
      <c r="BV50" s="3">
        <f t="shared" si="120"/>
        <v>3.0863029914211886</v>
      </c>
      <c r="BW50" s="3">
        <f t="shared" si="85"/>
        <v>3.3434949073729543</v>
      </c>
      <c r="BX50" s="18">
        <f t="shared" si="121"/>
        <v>0.41153610964446824</v>
      </c>
      <c r="BY50" s="18">
        <f t="shared" si="122"/>
        <v>44.025533759583112</v>
      </c>
      <c r="BZ50" s="39">
        <f t="shared" si="86"/>
        <v>7.0102568393038231E-2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7.5256839212280857</v>
      </c>
      <c r="H51" s="46">
        <f t="shared" si="87"/>
        <v>92531.126760563377</v>
      </c>
      <c r="I51" s="36">
        <v>1.3396999999999999</v>
      </c>
      <c r="J51" s="32">
        <v>4.1000000000000002E-2</v>
      </c>
      <c r="K51" s="32">
        <v>1.5780000000000001</v>
      </c>
      <c r="L51" s="3">
        <f t="shared" si="88"/>
        <v>1.0204277482527984</v>
      </c>
      <c r="M51" s="3">
        <f t="shared" si="89"/>
        <v>2.6076594128051771</v>
      </c>
      <c r="N51" s="3">
        <f t="shared" si="90"/>
        <v>0</v>
      </c>
      <c r="O51" s="3">
        <f t="shared" si="73"/>
        <v>2.6076594128051771</v>
      </c>
      <c r="P51" s="18">
        <f t="shared" si="91"/>
        <v>0</v>
      </c>
      <c r="Q51" s="18">
        <f t="shared" si="92"/>
        <v>96.073419635662788</v>
      </c>
      <c r="R51" s="39">
        <f t="shared" si="125"/>
        <v>0</v>
      </c>
      <c r="S51" s="36">
        <v>0.87670000000000003</v>
      </c>
      <c r="T51" s="32">
        <v>0.153</v>
      </c>
      <c r="U51" s="32">
        <v>1.59</v>
      </c>
      <c r="V51" s="3">
        <f t="shared" si="93"/>
        <v>1.028187655083618</v>
      </c>
      <c r="W51" s="3">
        <f t="shared" si="94"/>
        <v>1.1337518707794292</v>
      </c>
      <c r="X51" s="3">
        <f t="shared" si="95"/>
        <v>2.2675037415588584</v>
      </c>
      <c r="Y51" s="3">
        <f t="shared" si="75"/>
        <v>3.4012556123382875</v>
      </c>
      <c r="Z51" s="18">
        <f t="shared" si="96"/>
        <v>0.31917027090463712</v>
      </c>
      <c r="AA51" s="18">
        <f t="shared" si="97"/>
        <v>71.894481063443479</v>
      </c>
      <c r="AB51" s="39">
        <f t="shared" si="76"/>
        <v>3.1539329695667369E-2</v>
      </c>
      <c r="AC51" s="36">
        <v>0.62019999999999997</v>
      </c>
      <c r="AD51" s="32">
        <v>0.115</v>
      </c>
      <c r="AE51" s="32">
        <v>1.6359999999999999</v>
      </c>
      <c r="AF51" s="3">
        <f t="shared" si="98"/>
        <v>1.0579339646017605</v>
      </c>
      <c r="AG51" s="3">
        <f t="shared" si="99"/>
        <v>0.6006920405935583</v>
      </c>
      <c r="AH51" s="3">
        <f t="shared" si="100"/>
        <v>2.4027681623742332</v>
      </c>
      <c r="AI51" s="3">
        <f t="shared" si="77"/>
        <v>3.0034602029677915</v>
      </c>
      <c r="AJ51" s="18">
        <f t="shared" si="101"/>
        <v>0.50796195670698163</v>
      </c>
      <c r="AK51" s="18">
        <f t="shared" si="102"/>
        <v>58.499453539093032</v>
      </c>
      <c r="AL51" s="39">
        <f t="shared" si="78"/>
        <v>4.1073343715399863E-2</v>
      </c>
      <c r="AM51" s="36">
        <v>0.54490000000000005</v>
      </c>
      <c r="AN51" s="32">
        <v>0.113</v>
      </c>
      <c r="AO51" s="32">
        <v>1.6679999999999999</v>
      </c>
      <c r="AP51" s="3">
        <f t="shared" si="103"/>
        <v>1.0786270494839465</v>
      </c>
      <c r="AQ51" s="3">
        <f t="shared" si="104"/>
        <v>0.48200047180897909</v>
      </c>
      <c r="AR51" s="3">
        <f t="shared" si="105"/>
        <v>2.8920028308538748</v>
      </c>
      <c r="AS51" s="3">
        <f t="shared" si="79"/>
        <v>3.374003302662854</v>
      </c>
      <c r="AT51" s="18">
        <f t="shared" si="106"/>
        <v>0.77826687034674791</v>
      </c>
      <c r="AU51" s="18">
        <f t="shared" si="107"/>
        <v>54.567112125511805</v>
      </c>
      <c r="AV51" s="39">
        <f t="shared" si="80"/>
        <v>5.2999008344107958E-2</v>
      </c>
      <c r="AW51" s="36">
        <v>0.60680000000000001</v>
      </c>
      <c r="AX51" s="32">
        <v>8.2000000000000003E-2</v>
      </c>
      <c r="AY51" s="32">
        <v>1.4930000000000001</v>
      </c>
      <c r="AZ51" s="3">
        <f t="shared" si="108"/>
        <v>0.96546174153449171</v>
      </c>
      <c r="BA51" s="3">
        <f t="shared" si="109"/>
        <v>0.47888641215714384</v>
      </c>
      <c r="BB51" s="3">
        <f t="shared" si="110"/>
        <v>3.8310912972571507</v>
      </c>
      <c r="BC51" s="3">
        <f t="shared" si="81"/>
        <v>4.3099777094142944</v>
      </c>
      <c r="BD51" s="18">
        <f t="shared" si="111"/>
        <v>0.60329567505997317</v>
      </c>
      <c r="BE51" s="18">
        <f t="shared" si="112"/>
        <v>57.799674323395983</v>
      </c>
      <c r="BF51" s="39">
        <f t="shared" si="82"/>
        <v>6.6282229824025374E-2</v>
      </c>
      <c r="BG51" s="36">
        <v>0.55200000000000005</v>
      </c>
      <c r="BH51" s="32">
        <v>3.9E-2</v>
      </c>
      <c r="BI51" s="32">
        <v>1.48</v>
      </c>
      <c r="BJ51" s="3">
        <f t="shared" si="113"/>
        <v>0.95705517580110355</v>
      </c>
      <c r="BK51" s="3">
        <f t="shared" si="114"/>
        <v>0.38942456296775757</v>
      </c>
      <c r="BL51" s="3">
        <f t="shared" si="115"/>
        <v>3.8942456296775756</v>
      </c>
      <c r="BM51" s="3">
        <f t="shared" si="83"/>
        <v>4.2836701926453333</v>
      </c>
      <c r="BN51" s="18">
        <f t="shared" si="116"/>
        <v>0.35244779261740083</v>
      </c>
      <c r="BO51" s="18">
        <f t="shared" si="117"/>
        <v>54.937890665172176</v>
      </c>
      <c r="BP51" s="39">
        <f t="shared" si="84"/>
        <v>7.0884513084269699E-2</v>
      </c>
      <c r="BQ51" s="36">
        <v>0.46939999999999998</v>
      </c>
      <c r="BR51" s="32">
        <v>3.5000000000000003E-2</v>
      </c>
      <c r="BS51" s="32">
        <v>1.484</v>
      </c>
      <c r="BT51" s="3">
        <f t="shared" si="118"/>
        <v>0.95964181141137683</v>
      </c>
      <c r="BU51" s="3">
        <f t="shared" si="119"/>
        <v>0.28312337541716925</v>
      </c>
      <c r="BV51" s="3">
        <f t="shared" si="120"/>
        <v>3.397480505006031</v>
      </c>
      <c r="BW51" s="3">
        <f t="shared" si="85"/>
        <v>3.6806038804232002</v>
      </c>
      <c r="BX51" s="18">
        <f t="shared" si="121"/>
        <v>0.3816136049509038</v>
      </c>
      <c r="BY51" s="18">
        <f t="shared" si="122"/>
        <v>50.62432624602463</v>
      </c>
      <c r="BZ51" s="39">
        <f t="shared" si="86"/>
        <v>6.7111619194592728E-2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7.8166440573668101</v>
      </c>
      <c r="H52" s="46">
        <f t="shared" si="87"/>
        <v>96108.591549295772</v>
      </c>
      <c r="I52" s="35">
        <v>1.1763999999999999</v>
      </c>
      <c r="J52" s="31">
        <v>9.6000000000000002E-2</v>
      </c>
      <c r="K52" s="32">
        <v>1.5309999999999999</v>
      </c>
      <c r="L52" s="3">
        <f t="shared" si="88"/>
        <v>0.99003477983208754</v>
      </c>
      <c r="M52" s="3">
        <f t="shared" si="89"/>
        <v>1.8927016817055957</v>
      </c>
      <c r="N52" s="3">
        <f t="shared" si="90"/>
        <v>0</v>
      </c>
      <c r="O52" s="3">
        <f t="shared" si="73"/>
        <v>1.8927016817055957</v>
      </c>
      <c r="P52" s="18">
        <f t="shared" si="91"/>
        <v>0</v>
      </c>
      <c r="Q52" s="18">
        <f t="shared" si="92"/>
        <v>98.097283144572742</v>
      </c>
      <c r="R52" s="39">
        <f t="shared" si="125"/>
        <v>0</v>
      </c>
      <c r="S52" s="35">
        <v>1.0003</v>
      </c>
      <c r="T52" s="31">
        <v>0.108</v>
      </c>
      <c r="U52" s="32">
        <v>1.4610000000000001</v>
      </c>
      <c r="V52" s="3">
        <f t="shared" si="93"/>
        <v>0.94476865665230569</v>
      </c>
      <c r="W52" s="3">
        <f t="shared" si="94"/>
        <v>1.2461855881105559</v>
      </c>
      <c r="X52" s="3">
        <f t="shared" si="95"/>
        <v>2.4923711762211118</v>
      </c>
      <c r="Y52" s="3">
        <f t="shared" si="75"/>
        <v>3.7385567643316677</v>
      </c>
      <c r="Z52" s="18">
        <f t="shared" si="96"/>
        <v>0.19022208610185387</v>
      </c>
      <c r="AA52" s="18">
        <f t="shared" si="97"/>
        <v>87.792504117037993</v>
      </c>
      <c r="AB52" s="39">
        <f t="shared" si="76"/>
        <v>2.8389339172948985E-2</v>
      </c>
      <c r="AC52" s="35">
        <v>0.80230000000000001</v>
      </c>
      <c r="AD52" s="31">
        <v>0.154</v>
      </c>
      <c r="AE52" s="32">
        <v>1.5129999999999999</v>
      </c>
      <c r="AF52" s="3">
        <f t="shared" si="98"/>
        <v>0.97839491958585789</v>
      </c>
      <c r="AG52" s="3">
        <f t="shared" si="99"/>
        <v>0.85975200122090323</v>
      </c>
      <c r="AH52" s="3">
        <f t="shared" si="100"/>
        <v>3.4390080048836129</v>
      </c>
      <c r="AI52" s="3">
        <f t="shared" si="77"/>
        <v>4.2987600061045157</v>
      </c>
      <c r="AJ52" s="18">
        <f t="shared" si="101"/>
        <v>0.58178875836114785</v>
      </c>
      <c r="AK52" s="18">
        <f t="shared" si="102"/>
        <v>76.20621083224593</v>
      </c>
      <c r="AL52" s="39">
        <f t="shared" si="78"/>
        <v>4.5127660427231604E-2</v>
      </c>
      <c r="AM52" s="35">
        <v>0.75880000000000003</v>
      </c>
      <c r="AN52" s="31">
        <v>8.8999999999999996E-2</v>
      </c>
      <c r="AO52" s="32">
        <v>1.4590000000000001</v>
      </c>
      <c r="AP52" s="3">
        <f t="shared" si="103"/>
        <v>0.94347533884716905</v>
      </c>
      <c r="AQ52" s="3">
        <f t="shared" si="104"/>
        <v>0.71513327008945093</v>
      </c>
      <c r="AR52" s="3">
        <f t="shared" si="105"/>
        <v>4.2907996205367054</v>
      </c>
      <c r="AS52" s="3">
        <f t="shared" si="79"/>
        <v>5.0059328906261564</v>
      </c>
      <c r="AT52" s="18">
        <f t="shared" si="106"/>
        <v>0.4689846171240768</v>
      </c>
      <c r="AU52" s="18">
        <f t="shared" si="107"/>
        <v>73.660737307556786</v>
      </c>
      <c r="AV52" s="39">
        <f t="shared" si="80"/>
        <v>5.8250837248903238E-2</v>
      </c>
      <c r="AW52" s="35">
        <v>0.62719999999999998</v>
      </c>
      <c r="AX52" s="31">
        <v>6.2E-2</v>
      </c>
      <c r="AY52" s="32">
        <v>1.47</v>
      </c>
      <c r="AZ52" s="3">
        <f t="shared" si="108"/>
        <v>0.95058858677542046</v>
      </c>
      <c r="BA52" s="3">
        <f t="shared" si="109"/>
        <v>0.49598497876055769</v>
      </c>
      <c r="BB52" s="3">
        <f t="shared" si="110"/>
        <v>3.9678798300844615</v>
      </c>
      <c r="BC52" s="3">
        <f t="shared" si="81"/>
        <v>4.4638648088450195</v>
      </c>
      <c r="BD52" s="18">
        <f t="shared" si="111"/>
        <v>0.44220444432723099</v>
      </c>
      <c r="BE52" s="18">
        <f t="shared" si="112"/>
        <v>65.959948437462657</v>
      </c>
      <c r="BF52" s="39">
        <f t="shared" si="82"/>
        <v>6.0155896480823534E-2</v>
      </c>
      <c r="BG52" s="35">
        <v>0.54090000000000005</v>
      </c>
      <c r="BH52" s="31">
        <v>4.4999999999999998E-2</v>
      </c>
      <c r="BI52" s="32">
        <v>1.4770000000000001</v>
      </c>
      <c r="BJ52" s="3">
        <f t="shared" si="113"/>
        <v>0.9551151990933987</v>
      </c>
      <c r="BK52" s="3">
        <f t="shared" si="114"/>
        <v>0.37240603341524581</v>
      </c>
      <c r="BL52" s="3">
        <f t="shared" si="115"/>
        <v>3.7240603341524574</v>
      </c>
      <c r="BM52" s="3">
        <f t="shared" si="83"/>
        <v>4.0964663675677029</v>
      </c>
      <c r="BN52" s="18">
        <f t="shared" si="116"/>
        <v>0.4050235365761326</v>
      </c>
      <c r="BO52" s="18">
        <f t="shared" si="117"/>
        <v>60.909963031010371</v>
      </c>
      <c r="BP52" s="39">
        <f t="shared" si="84"/>
        <v>6.1140413634079377E-2</v>
      </c>
      <c r="BQ52" s="35">
        <v>0.4738</v>
      </c>
      <c r="BR52" s="31">
        <v>3.3000000000000002E-2</v>
      </c>
      <c r="BS52" s="32">
        <v>1.48</v>
      </c>
      <c r="BT52" s="3">
        <f t="shared" si="118"/>
        <v>0.95705517580110355</v>
      </c>
      <c r="BU52" s="3">
        <f t="shared" si="119"/>
        <v>0.28690313809200974</v>
      </c>
      <c r="BV52" s="3">
        <f t="shared" si="120"/>
        <v>3.4428376571041168</v>
      </c>
      <c r="BW52" s="3">
        <f t="shared" si="85"/>
        <v>3.7297407951961263</v>
      </c>
      <c r="BX52" s="18">
        <f t="shared" si="121"/>
        <v>0.35787006634997637</v>
      </c>
      <c r="BY52" s="18">
        <f t="shared" si="122"/>
        <v>56.983496973386394</v>
      </c>
      <c r="BZ52" s="39">
        <f t="shared" si="86"/>
        <v>6.041815332449782E-2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8.1076041935055354</v>
      </c>
      <c r="H53" s="46">
        <f t="shared" si="87"/>
        <v>99686.056338028182</v>
      </c>
      <c r="I53" s="36">
        <v>1.0978000000000001</v>
      </c>
      <c r="J53" s="32">
        <v>0.17100000000000001</v>
      </c>
      <c r="K53" s="32">
        <v>1.504</v>
      </c>
      <c r="L53" s="3">
        <f t="shared" si="88"/>
        <v>0.97257498946274312</v>
      </c>
      <c r="M53" s="3">
        <f t="shared" si="89"/>
        <v>1.5906106294101692</v>
      </c>
      <c r="N53" s="3">
        <f t="shared" si="90"/>
        <v>0</v>
      </c>
      <c r="O53" s="3">
        <f t="shared" si="73"/>
        <v>1.5906106294101692</v>
      </c>
      <c r="P53" s="18">
        <f t="shared" si="91"/>
        <v>0</v>
      </c>
      <c r="Q53" s="18">
        <f t="shared" si="92"/>
        <v>104.33219674057176</v>
      </c>
      <c r="R53" s="39">
        <f t="shared" si="125"/>
        <v>0</v>
      </c>
      <c r="S53" s="36">
        <v>1.0864</v>
      </c>
      <c r="T53" s="32">
        <v>5.3999999999999999E-2</v>
      </c>
      <c r="U53" s="32">
        <v>1.464</v>
      </c>
      <c r="V53" s="3">
        <f t="shared" si="93"/>
        <v>0.94670863336001054</v>
      </c>
      <c r="W53" s="3">
        <f t="shared" si="94"/>
        <v>1.4759900243141246</v>
      </c>
      <c r="X53" s="3">
        <f t="shared" si="95"/>
        <v>2.9519800486282493</v>
      </c>
      <c r="Y53" s="3">
        <f t="shared" si="75"/>
        <v>4.4279700729423741</v>
      </c>
      <c r="Z53" s="18">
        <f t="shared" si="96"/>
        <v>9.5502043843503748E-2</v>
      </c>
      <c r="AA53" s="18">
        <f t="shared" si="97"/>
        <v>103.58780630194205</v>
      </c>
      <c r="AB53" s="39">
        <f t="shared" si="76"/>
        <v>2.8497370047819093E-2</v>
      </c>
      <c r="AC53" s="36">
        <v>0.9375</v>
      </c>
      <c r="AD53" s="32">
        <v>0.04</v>
      </c>
      <c r="AE53" s="32">
        <v>1.4570000000000001</v>
      </c>
      <c r="AF53" s="3">
        <f t="shared" si="98"/>
        <v>0.94218202104203241</v>
      </c>
      <c r="AG53" s="3">
        <f t="shared" si="99"/>
        <v>1.0886378033482718</v>
      </c>
      <c r="AH53" s="3">
        <f t="shared" si="100"/>
        <v>4.354551213393087</v>
      </c>
      <c r="AI53" s="3">
        <f t="shared" si="77"/>
        <v>5.4431890167413588</v>
      </c>
      <c r="AJ53" s="18">
        <f t="shared" si="101"/>
        <v>0.14013475007212026</v>
      </c>
      <c r="AK53" s="18">
        <f t="shared" si="102"/>
        <v>93.865022414927964</v>
      </c>
      <c r="AL53" s="39">
        <f t="shared" si="78"/>
        <v>4.639162812047179E-2</v>
      </c>
      <c r="AM53" s="36">
        <v>0.80840000000000001</v>
      </c>
      <c r="AN53" s="32">
        <v>3.5999999999999997E-2</v>
      </c>
      <c r="AO53" s="32">
        <v>1.462</v>
      </c>
      <c r="AP53" s="3">
        <f t="shared" si="103"/>
        <v>0.9454153155548739</v>
      </c>
      <c r="AQ53" s="3">
        <f t="shared" si="104"/>
        <v>0.81502158338388364</v>
      </c>
      <c r="AR53" s="3">
        <f t="shared" si="105"/>
        <v>4.8901295003033018</v>
      </c>
      <c r="AS53" s="3">
        <f t="shared" si="79"/>
        <v>5.7051510836871859</v>
      </c>
      <c r="AT53" s="18">
        <f t="shared" si="106"/>
        <v>0.19048257506292549</v>
      </c>
      <c r="AU53" s="18">
        <f t="shared" si="107"/>
        <v>85.435127184481217</v>
      </c>
      <c r="AV53" s="39">
        <f t="shared" si="80"/>
        <v>5.7237926148854201E-2</v>
      </c>
      <c r="AW53" s="36">
        <v>0.65590000000000004</v>
      </c>
      <c r="AX53" s="32">
        <v>5.8999999999999997E-2</v>
      </c>
      <c r="AY53" s="32">
        <v>1.474</v>
      </c>
      <c r="AZ53" s="3">
        <f t="shared" si="108"/>
        <v>0.95317522238569363</v>
      </c>
      <c r="BA53" s="3">
        <f t="shared" si="109"/>
        <v>0.54537092854300684</v>
      </c>
      <c r="BB53" s="3">
        <f t="shared" si="110"/>
        <v>4.3629674283440547</v>
      </c>
      <c r="BC53" s="3">
        <f t="shared" si="81"/>
        <v>4.9083383568870618</v>
      </c>
      <c r="BD53" s="18">
        <f t="shared" si="111"/>
        <v>0.42310067947870839</v>
      </c>
      <c r="BE53" s="18">
        <f t="shared" si="112"/>
        <v>75.477272632636684</v>
      </c>
      <c r="BF53" s="39">
        <f t="shared" si="82"/>
        <v>5.7805048806937015E-2</v>
      </c>
      <c r="BG53" s="36">
        <v>0.56169999999999998</v>
      </c>
      <c r="BH53" s="32">
        <v>4.1000000000000002E-2</v>
      </c>
      <c r="BI53" s="32">
        <v>1.4890000000000001</v>
      </c>
      <c r="BJ53" s="3">
        <f t="shared" si="113"/>
        <v>0.96287510592421843</v>
      </c>
      <c r="BK53" s="3">
        <f t="shared" si="114"/>
        <v>0.40815018547926374</v>
      </c>
      <c r="BL53" s="3">
        <f t="shared" si="115"/>
        <v>4.0815018547926369</v>
      </c>
      <c r="BM53" s="3">
        <f t="shared" si="83"/>
        <v>4.4896520402719009</v>
      </c>
      <c r="BN53" s="18">
        <f t="shared" si="116"/>
        <v>0.37504208924541438</v>
      </c>
      <c r="BO53" s="18">
        <f t="shared" si="117"/>
        <v>69.326256902907133</v>
      </c>
      <c r="BP53" s="39">
        <f t="shared" si="84"/>
        <v>5.8873824105473704E-2</v>
      </c>
      <c r="BQ53" s="36">
        <v>0.46060000000000001</v>
      </c>
      <c r="BR53" s="32">
        <v>8.1000000000000003E-2</v>
      </c>
      <c r="BS53" s="32">
        <v>1.5289999999999999</v>
      </c>
      <c r="BT53" s="3">
        <f t="shared" si="118"/>
        <v>0.9887414620269509</v>
      </c>
      <c r="BU53" s="3">
        <f t="shared" si="119"/>
        <v>0.28939071513350212</v>
      </c>
      <c r="BV53" s="3">
        <f t="shared" si="120"/>
        <v>3.4726885816020254</v>
      </c>
      <c r="BW53" s="3">
        <f t="shared" si="85"/>
        <v>3.7620792967355277</v>
      </c>
      <c r="BX53" s="18">
        <f t="shared" si="121"/>
        <v>0.93753608607036343</v>
      </c>
      <c r="BY53" s="18">
        <f t="shared" si="122"/>
        <v>62.724689065585942</v>
      </c>
      <c r="BZ53" s="39">
        <f t="shared" si="86"/>
        <v>5.5363982402063826E-2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8.3985643296442571</v>
      </c>
      <c r="H54" s="46">
        <f t="shared" si="87"/>
        <v>103263.52112676055</v>
      </c>
      <c r="I54" s="37">
        <v>1.2339</v>
      </c>
      <c r="J54" s="33">
        <v>5.6000000000000001E-2</v>
      </c>
      <c r="K54" s="33">
        <v>1.4850000000000001</v>
      </c>
      <c r="L54" s="3">
        <f t="shared" si="88"/>
        <v>0.96028847031394515</v>
      </c>
      <c r="M54" s="3">
        <f t="shared" si="89"/>
        <v>1.9590006978536565</v>
      </c>
      <c r="N54" s="3">
        <f t="shared" si="90"/>
        <v>0</v>
      </c>
      <c r="O54" s="3">
        <f t="shared" si="73"/>
        <v>1.9590006978536565</v>
      </c>
      <c r="P54" s="18">
        <f t="shared" si="91"/>
        <v>0</v>
      </c>
      <c r="Q54" s="18">
        <f t="shared" si="92"/>
        <v>125.85124747516872</v>
      </c>
      <c r="R54" s="39">
        <f t="shared" si="125"/>
        <v>0</v>
      </c>
      <c r="S54" s="37">
        <v>1.0894999999999999</v>
      </c>
      <c r="T54" s="33">
        <v>4.2000000000000003E-2</v>
      </c>
      <c r="U54" s="33">
        <v>1.4790000000000001</v>
      </c>
      <c r="V54" s="3">
        <f t="shared" si="93"/>
        <v>0.95640851689853534</v>
      </c>
      <c r="W54" s="3">
        <f t="shared" si="94"/>
        <v>1.51499978811047</v>
      </c>
      <c r="X54" s="3">
        <f t="shared" si="95"/>
        <v>3.02999957622094</v>
      </c>
      <c r="Y54" s="3">
        <f t="shared" si="75"/>
        <v>4.5449993643314102</v>
      </c>
      <c r="Z54" s="18">
        <f t="shared" si="96"/>
        <v>7.5809283355559948E-2</v>
      </c>
      <c r="AA54" s="18">
        <f t="shared" si="97"/>
        <v>115.37029693856663</v>
      </c>
      <c r="AB54" s="39">
        <f t="shared" si="76"/>
        <v>2.6263255418631542E-2</v>
      </c>
      <c r="AC54" s="37">
        <v>0.97309999999999997</v>
      </c>
      <c r="AD54" s="33">
        <v>4.5999999999999999E-2</v>
      </c>
      <c r="AE54" s="33">
        <v>1.4730000000000001</v>
      </c>
      <c r="AF54" s="3">
        <f t="shared" si="98"/>
        <v>0.95252856348312542</v>
      </c>
      <c r="AG54" s="3">
        <f t="shared" si="99"/>
        <v>1.1987874666475706</v>
      </c>
      <c r="AH54" s="3">
        <f t="shared" si="100"/>
        <v>4.7951498665902825</v>
      </c>
      <c r="AI54" s="3">
        <f t="shared" si="77"/>
        <v>5.9939373332378532</v>
      </c>
      <c r="AJ54" s="18">
        <f t="shared" si="101"/>
        <v>0.16471383306590154</v>
      </c>
      <c r="AK54" s="18">
        <f t="shared" si="102"/>
        <v>106.92166368053003</v>
      </c>
      <c r="AL54" s="39">
        <f t="shared" si="78"/>
        <v>4.4847318134869786E-2</v>
      </c>
      <c r="AM54" s="37">
        <v>0.82669999999999999</v>
      </c>
      <c r="AN54" s="33">
        <v>3.1E-2</v>
      </c>
      <c r="AO54" s="33">
        <v>1.4710000000000001</v>
      </c>
      <c r="AP54" s="3">
        <f t="shared" si="103"/>
        <v>0.95123524567798878</v>
      </c>
      <c r="AQ54" s="3">
        <f t="shared" si="104"/>
        <v>0.86286524317197255</v>
      </c>
      <c r="AR54" s="3">
        <f t="shared" si="105"/>
        <v>5.1771914590318353</v>
      </c>
      <c r="AS54" s="3">
        <f t="shared" si="79"/>
        <v>6.0400567022038079</v>
      </c>
      <c r="AT54" s="18">
        <f t="shared" si="106"/>
        <v>0.16605235787475359</v>
      </c>
      <c r="AU54" s="18">
        <f t="shared" si="107"/>
        <v>96.295547624030419</v>
      </c>
      <c r="AV54" s="39">
        <f t="shared" si="80"/>
        <v>5.3763560068688723E-2</v>
      </c>
      <c r="AW54" s="37">
        <v>0.69240000000000002</v>
      </c>
      <c r="AX54" s="33">
        <v>0.03</v>
      </c>
      <c r="AY54" s="33">
        <v>1.48</v>
      </c>
      <c r="AZ54" s="3">
        <f t="shared" si="108"/>
        <v>0.95705517580110355</v>
      </c>
      <c r="BA54" s="3">
        <f t="shared" si="109"/>
        <v>0.61271611684448291</v>
      </c>
      <c r="BB54" s="3">
        <f t="shared" si="110"/>
        <v>4.9017289347558632</v>
      </c>
      <c r="BC54" s="3">
        <f t="shared" si="81"/>
        <v>5.5144450516003465</v>
      </c>
      <c r="BD54" s="18">
        <f t="shared" si="111"/>
        <v>0.21689094930301592</v>
      </c>
      <c r="BE54" s="18">
        <f t="shared" si="112"/>
        <v>86.547682962910883</v>
      </c>
      <c r="BF54" s="39">
        <f t="shared" si="82"/>
        <v>5.6636165948618734E-2</v>
      </c>
      <c r="BG54" s="37">
        <v>0.59960000000000002</v>
      </c>
      <c r="BH54" s="33">
        <v>2.9000000000000001E-2</v>
      </c>
      <c r="BI54" s="33">
        <v>1.494</v>
      </c>
      <c r="BJ54" s="3">
        <f t="shared" si="113"/>
        <v>0.96610840043705992</v>
      </c>
      <c r="BK54" s="3">
        <f t="shared" si="114"/>
        <v>0.4682159437348497</v>
      </c>
      <c r="BL54" s="3">
        <f t="shared" si="115"/>
        <v>4.6821594373484965</v>
      </c>
      <c r="BM54" s="3">
        <f t="shared" si="83"/>
        <v>5.1503753810833466</v>
      </c>
      <c r="BN54" s="18">
        <f t="shared" si="116"/>
        <v>0.26705821997193602</v>
      </c>
      <c r="BO54" s="18">
        <f t="shared" si="117"/>
        <v>79.812002839665212</v>
      </c>
      <c r="BP54" s="39">
        <f t="shared" si="84"/>
        <v>5.8664853289730284E-2</v>
      </c>
      <c r="BQ54" s="37">
        <v>0.50949999999999995</v>
      </c>
      <c r="BR54" s="33">
        <v>2.5999999999999999E-2</v>
      </c>
      <c r="BS54" s="33">
        <v>1.506</v>
      </c>
      <c r="BT54" s="3">
        <f t="shared" si="118"/>
        <v>0.97386830726787976</v>
      </c>
      <c r="BU54" s="3">
        <f t="shared" si="119"/>
        <v>0.34352636610505355</v>
      </c>
      <c r="BV54" s="3">
        <f t="shared" si="120"/>
        <v>4.1223163932606424</v>
      </c>
      <c r="BW54" s="3">
        <f t="shared" si="85"/>
        <v>4.465842759365696</v>
      </c>
      <c r="BX54" s="18">
        <f t="shared" si="121"/>
        <v>0.29195189254083254</v>
      </c>
      <c r="BY54" s="18">
        <f t="shared" si="122"/>
        <v>73.272296168281216</v>
      </c>
      <c r="BZ54" s="39">
        <f t="shared" si="86"/>
        <v>5.6260232159138321E-2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8.6895244657829807</v>
      </c>
      <c r="H55" s="46">
        <f t="shared" si="87"/>
        <v>106840.98591549294</v>
      </c>
      <c r="I55" s="37">
        <v>1.2936000000000001</v>
      </c>
      <c r="J55" s="33">
        <v>4.9000000000000002E-2</v>
      </c>
      <c r="K55" s="33">
        <v>1.5169999999999999</v>
      </c>
      <c r="L55" s="3">
        <f t="shared" si="88"/>
        <v>0.98098155519613106</v>
      </c>
      <c r="M55" s="3">
        <f t="shared" si="89"/>
        <v>2.2469475262620966</v>
      </c>
      <c r="N55" s="3">
        <f t="shared" si="90"/>
        <v>0</v>
      </c>
      <c r="O55" s="3">
        <f t="shared" si="73"/>
        <v>2.2469475262620966</v>
      </c>
      <c r="P55" s="18">
        <f t="shared" si="91"/>
        <v>0</v>
      </c>
      <c r="Q55" s="18">
        <f t="shared" si="92"/>
        <v>144.18893867784962</v>
      </c>
      <c r="R55" s="39">
        <f t="shared" si="125"/>
        <v>0</v>
      </c>
      <c r="S55" s="37">
        <v>1.1135999999999999</v>
      </c>
      <c r="T55" s="33">
        <v>3.9E-2</v>
      </c>
      <c r="U55" s="33">
        <v>1.494</v>
      </c>
      <c r="V55" s="3">
        <f t="shared" si="93"/>
        <v>0.96610840043705992</v>
      </c>
      <c r="W55" s="3">
        <f t="shared" si="94"/>
        <v>1.6150329766671996</v>
      </c>
      <c r="X55" s="3">
        <f t="shared" si="95"/>
        <v>3.2300659533343992</v>
      </c>
      <c r="Y55" s="3">
        <f t="shared" si="75"/>
        <v>4.8450989300015985</v>
      </c>
      <c r="Z55" s="18">
        <f t="shared" si="96"/>
        <v>7.1829452268313845E-2</v>
      </c>
      <c r="AA55" s="18">
        <f t="shared" si="97"/>
        <v>129.71859469813677</v>
      </c>
      <c r="AB55" s="39">
        <f t="shared" si="76"/>
        <v>2.4900562335345704E-2</v>
      </c>
      <c r="AC55" s="37">
        <v>0.97570000000000001</v>
      </c>
      <c r="AD55" s="33">
        <v>4.5999999999999999E-2</v>
      </c>
      <c r="AE55" s="33">
        <v>1.484</v>
      </c>
      <c r="AF55" s="3">
        <f t="shared" si="98"/>
        <v>0.95964181141137683</v>
      </c>
      <c r="AG55" s="3">
        <f t="shared" si="99"/>
        <v>1.2232695543025442</v>
      </c>
      <c r="AH55" s="3">
        <f t="shared" si="100"/>
        <v>4.893078217210177</v>
      </c>
      <c r="AI55" s="3">
        <f t="shared" si="77"/>
        <v>6.1163477715127215</v>
      </c>
      <c r="AJ55" s="18">
        <f t="shared" si="101"/>
        <v>0.16718310312134832</v>
      </c>
      <c r="AK55" s="18">
        <f t="shared" si="102"/>
        <v>118.63270339367901</v>
      </c>
      <c r="AL55" s="39">
        <f t="shared" si="78"/>
        <v>4.124560999821985E-2</v>
      </c>
      <c r="AM55" s="37">
        <v>0.85599999999999998</v>
      </c>
      <c r="AN55" s="33">
        <v>0.03</v>
      </c>
      <c r="AO55" s="33">
        <v>1.4810000000000001</v>
      </c>
      <c r="AP55" s="3">
        <f t="shared" si="103"/>
        <v>0.95770183470367198</v>
      </c>
      <c r="AQ55" s="3">
        <f t="shared" si="104"/>
        <v>0.93773343549447508</v>
      </c>
      <c r="AR55" s="3">
        <f t="shared" si="105"/>
        <v>5.62640061296685</v>
      </c>
      <c r="AS55" s="3">
        <f t="shared" si="79"/>
        <v>6.5641340484613249</v>
      </c>
      <c r="AT55" s="18">
        <f t="shared" si="106"/>
        <v>0.1628881081494975</v>
      </c>
      <c r="AU55" s="18">
        <f t="shared" si="107"/>
        <v>109.00992464716997</v>
      </c>
      <c r="AV55" s="39">
        <f t="shared" si="80"/>
        <v>5.1613654730775178E-2</v>
      </c>
      <c r="AW55" s="37">
        <v>0.74850000000000005</v>
      </c>
      <c r="AX55" s="33">
        <v>2.8000000000000001E-2</v>
      </c>
      <c r="AY55" s="33">
        <v>1.486</v>
      </c>
      <c r="AZ55" s="3">
        <f t="shared" si="108"/>
        <v>0.96093512921651347</v>
      </c>
      <c r="BA55" s="3">
        <f t="shared" si="109"/>
        <v>0.72184338867137177</v>
      </c>
      <c r="BB55" s="3">
        <f t="shared" si="110"/>
        <v>5.7747471093709741</v>
      </c>
      <c r="BC55" s="3">
        <f t="shared" si="81"/>
        <v>6.4965904980423463</v>
      </c>
      <c r="BD55" s="18">
        <f t="shared" si="111"/>
        <v>0.2040762166307438</v>
      </c>
      <c r="BE55" s="18">
        <f t="shared" si="112"/>
        <v>100.36791365928593</v>
      </c>
      <c r="BF55" s="39">
        <f t="shared" si="82"/>
        <v>5.7535789066755209E-2</v>
      </c>
      <c r="BG55" s="37">
        <v>0.67110000000000003</v>
      </c>
      <c r="BH55" s="33">
        <v>3.3000000000000002E-2</v>
      </c>
      <c r="BI55" s="33">
        <v>1.504</v>
      </c>
      <c r="BJ55" s="3">
        <f t="shared" si="113"/>
        <v>0.97257498946274312</v>
      </c>
      <c r="BK55" s="3">
        <f t="shared" si="114"/>
        <v>0.59441793559861666</v>
      </c>
      <c r="BL55" s="3">
        <f t="shared" si="115"/>
        <v>5.9441793559861669</v>
      </c>
      <c r="BM55" s="3">
        <f t="shared" si="83"/>
        <v>6.5385972915847832</v>
      </c>
      <c r="BN55" s="18">
        <f t="shared" si="116"/>
        <v>0.30797564219804147</v>
      </c>
      <c r="BO55" s="18">
        <f t="shared" si="117"/>
        <v>94.145665748009407</v>
      </c>
      <c r="BP55" s="39">
        <f t="shared" si="84"/>
        <v>6.3138109532268602E-2</v>
      </c>
      <c r="BQ55" s="37">
        <v>0.55149999999999999</v>
      </c>
      <c r="BR55" s="33">
        <v>2.5000000000000001E-2</v>
      </c>
      <c r="BS55" s="33">
        <v>1.514</v>
      </c>
      <c r="BT55" s="3">
        <f t="shared" si="118"/>
        <v>0.97904157848842621</v>
      </c>
      <c r="BU55" s="3">
        <f t="shared" si="119"/>
        <v>0.40678463346048233</v>
      </c>
      <c r="BV55" s="3">
        <f t="shared" si="120"/>
        <v>4.8814156015257879</v>
      </c>
      <c r="BW55" s="3">
        <f t="shared" si="85"/>
        <v>5.2882002349862702</v>
      </c>
      <c r="BX55" s="18">
        <f t="shared" si="121"/>
        <v>0.28371334369782691</v>
      </c>
      <c r="BY55" s="18">
        <f t="shared" si="122"/>
        <v>84.530926081489099</v>
      </c>
      <c r="BZ55" s="39">
        <f t="shared" si="86"/>
        <v>5.7747097160866651E-2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8.9804846019217042</v>
      </c>
      <c r="H56" s="46">
        <f t="shared" si="87"/>
        <v>110418.45070422534</v>
      </c>
      <c r="I56" s="37">
        <v>1.4113</v>
      </c>
      <c r="J56" s="33">
        <v>6.3E-2</v>
      </c>
      <c r="K56" s="33">
        <v>1.52</v>
      </c>
      <c r="L56" s="3">
        <f t="shared" si="88"/>
        <v>0.98292153190383613</v>
      </c>
      <c r="M56" s="3">
        <f t="shared" si="89"/>
        <v>2.6850205496430015</v>
      </c>
      <c r="N56" s="3">
        <f t="shared" si="90"/>
        <v>0</v>
      </c>
      <c r="O56" s="3">
        <f t="shared" si="73"/>
        <v>2.6850205496430015</v>
      </c>
      <c r="P56" s="18">
        <f t="shared" si="91"/>
        <v>0</v>
      </c>
      <c r="Q56" s="18">
        <f t="shared" si="92"/>
        <v>169.60806379151373</v>
      </c>
      <c r="R56" s="39">
        <f t="shared" si="125"/>
        <v>0</v>
      </c>
      <c r="S56" s="37">
        <v>1.204</v>
      </c>
      <c r="T56" s="33">
        <v>7.1999999999999995E-2</v>
      </c>
      <c r="U56" s="33">
        <v>1.5209999999999999</v>
      </c>
      <c r="V56" s="3">
        <f t="shared" si="93"/>
        <v>0.98356819080640434</v>
      </c>
      <c r="W56" s="3">
        <f t="shared" si="94"/>
        <v>1.9567401526072323</v>
      </c>
      <c r="X56" s="3">
        <f t="shared" si="95"/>
        <v>3.9134803052144647</v>
      </c>
      <c r="Y56" s="3">
        <f t="shared" si="75"/>
        <v>5.8702204578216968</v>
      </c>
      <c r="Z56" s="18">
        <f t="shared" si="96"/>
        <v>0.13744459860660657</v>
      </c>
      <c r="AA56" s="18">
        <f t="shared" si="97"/>
        <v>151.21233751935301</v>
      </c>
      <c r="AB56" s="39">
        <f t="shared" si="76"/>
        <v>2.5880694455329051E-2</v>
      </c>
      <c r="AC56" s="37">
        <v>0.99739999999999995</v>
      </c>
      <c r="AD56" s="33">
        <v>3.7999999999999999E-2</v>
      </c>
      <c r="AE56" s="33">
        <v>1.5029999999999999</v>
      </c>
      <c r="AF56" s="3">
        <f t="shared" si="98"/>
        <v>0.97192833056017469</v>
      </c>
      <c r="AG56" s="3">
        <f t="shared" si="99"/>
        <v>1.3112286922438221</v>
      </c>
      <c r="AH56" s="3">
        <f t="shared" si="100"/>
        <v>5.2449147689752884</v>
      </c>
      <c r="AI56" s="3">
        <f t="shared" si="77"/>
        <v>6.5561434612191105</v>
      </c>
      <c r="AJ56" s="18">
        <f t="shared" si="101"/>
        <v>0.14166687246449777</v>
      </c>
      <c r="AK56" s="18">
        <f t="shared" si="102"/>
        <v>132.8787289914784</v>
      </c>
      <c r="AL56" s="39">
        <f t="shared" si="78"/>
        <v>3.9471439927090575E-2</v>
      </c>
      <c r="AM56" s="37">
        <v>0.90439999999999998</v>
      </c>
      <c r="AN56" s="33">
        <v>3.3000000000000002E-2</v>
      </c>
      <c r="AO56" s="33">
        <v>1.5009999999999999</v>
      </c>
      <c r="AP56" s="3">
        <f t="shared" si="103"/>
        <v>0.97063501275503805</v>
      </c>
      <c r="AQ56" s="3">
        <f t="shared" si="104"/>
        <v>1.075237114606086</v>
      </c>
      <c r="AR56" s="3">
        <f t="shared" si="105"/>
        <v>6.4514226876365157</v>
      </c>
      <c r="AS56" s="3">
        <f t="shared" si="79"/>
        <v>7.5266598022426017</v>
      </c>
      <c r="AT56" s="18">
        <f t="shared" si="106"/>
        <v>0.18404894479468659</v>
      </c>
      <c r="AU56" s="18">
        <f t="shared" si="107"/>
        <v>124.62594296489398</v>
      </c>
      <c r="AV56" s="39">
        <f t="shared" si="80"/>
        <v>5.1766289860320849E-2</v>
      </c>
      <c r="AW56" s="37">
        <v>0.81430000000000002</v>
      </c>
      <c r="AX56" s="33">
        <v>4.4999999999999998E-2</v>
      </c>
      <c r="AY56" s="33">
        <v>1.4990000000000001</v>
      </c>
      <c r="AZ56" s="3">
        <f t="shared" si="108"/>
        <v>0.96934169494990163</v>
      </c>
      <c r="BA56" s="3">
        <f t="shared" si="109"/>
        <v>0.86934846218119788</v>
      </c>
      <c r="BB56" s="3">
        <f t="shared" si="110"/>
        <v>6.954787697449583</v>
      </c>
      <c r="BC56" s="3">
        <f t="shared" si="81"/>
        <v>7.8241361596307808</v>
      </c>
      <c r="BD56" s="18">
        <f t="shared" si="111"/>
        <v>0.33374327518363744</v>
      </c>
      <c r="BE56" s="18">
        <f t="shared" si="112"/>
        <v>116.6305018789235</v>
      </c>
      <c r="BF56" s="39">
        <f t="shared" si="82"/>
        <v>5.9630950612469195E-2</v>
      </c>
      <c r="BG56" s="37">
        <v>0.72789999999999999</v>
      </c>
      <c r="BH56" s="33">
        <v>0.04</v>
      </c>
      <c r="BI56" s="33">
        <v>1.5109999999999999</v>
      </c>
      <c r="BJ56" s="3">
        <f t="shared" si="113"/>
        <v>0.97710160178072125</v>
      </c>
      <c r="BK56" s="3">
        <f t="shared" si="114"/>
        <v>0.70582026341656856</v>
      </c>
      <c r="BL56" s="3">
        <f t="shared" si="115"/>
        <v>7.0582026341656858</v>
      </c>
      <c r="BM56" s="3">
        <f t="shared" si="83"/>
        <v>7.7640228975822545</v>
      </c>
      <c r="BN56" s="18">
        <f t="shared" si="116"/>
        <v>0.37678679774139501</v>
      </c>
      <c r="BO56" s="18">
        <f t="shared" si="117"/>
        <v>108.9633974413225</v>
      </c>
      <c r="BP56" s="39">
        <f t="shared" si="84"/>
        <v>6.477590456893173E-2</v>
      </c>
      <c r="BQ56" s="37">
        <v>0.61629999999999996</v>
      </c>
      <c r="BR56" s="33">
        <v>4.8000000000000001E-2</v>
      </c>
      <c r="BS56" s="33">
        <v>1.5289999999999999</v>
      </c>
      <c r="BT56" s="3">
        <f t="shared" si="118"/>
        <v>0.9887414620269509</v>
      </c>
      <c r="BU56" s="3">
        <f t="shared" si="119"/>
        <v>0.51810891029058503</v>
      </c>
      <c r="BV56" s="3">
        <f t="shared" si="120"/>
        <v>6.2173069234870209</v>
      </c>
      <c r="BW56" s="3">
        <f t="shared" si="85"/>
        <v>6.7354158337776058</v>
      </c>
      <c r="BX56" s="18">
        <f t="shared" si="121"/>
        <v>0.55557693989354862</v>
      </c>
      <c r="BY56" s="18">
        <f t="shared" si="122"/>
        <v>99.06005420942121</v>
      </c>
      <c r="BZ56" s="39">
        <f t="shared" si="86"/>
        <v>6.2763007481735425E-2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9.2714447380604295</v>
      </c>
      <c r="H57" s="46">
        <f t="shared" si="87"/>
        <v>113995.91549295773</v>
      </c>
      <c r="I57" s="37">
        <v>1.4404999999999999</v>
      </c>
      <c r="J57" s="33">
        <v>7.0000000000000007E-2</v>
      </c>
      <c r="K57" s="33">
        <v>1.55</v>
      </c>
      <c r="L57" s="3">
        <f t="shared" si="88"/>
        <v>1.0023212989808856</v>
      </c>
      <c r="M57" s="3">
        <f t="shared" si="89"/>
        <v>2.9087853652357909</v>
      </c>
      <c r="N57" s="3">
        <f t="shared" si="90"/>
        <v>0</v>
      </c>
      <c r="O57" s="3">
        <f t="shared" si="73"/>
        <v>2.9087853652357909</v>
      </c>
      <c r="P57" s="18">
        <f t="shared" si="91"/>
        <v>0</v>
      </c>
      <c r="Q57" s="18">
        <f t="shared" si="92"/>
        <v>189.48472604865543</v>
      </c>
      <c r="R57" s="39">
        <f t="shared" si="125"/>
        <v>0</v>
      </c>
      <c r="S57" s="37">
        <v>1.3651</v>
      </c>
      <c r="T57" s="33">
        <v>7.0000000000000007E-2</v>
      </c>
      <c r="U57" s="33">
        <v>1.504</v>
      </c>
      <c r="V57" s="3">
        <f t="shared" si="93"/>
        <v>0.97257498946274312</v>
      </c>
      <c r="W57" s="3">
        <f t="shared" si="94"/>
        <v>2.459497360204018</v>
      </c>
      <c r="X57" s="3">
        <f t="shared" si="95"/>
        <v>4.918994720408036</v>
      </c>
      <c r="Y57" s="3">
        <f t="shared" si="75"/>
        <v>7.3784920806120535</v>
      </c>
      <c r="Z57" s="18">
        <f t="shared" si="96"/>
        <v>0.13065633305371457</v>
      </c>
      <c r="AA57" s="18">
        <f t="shared" si="97"/>
        <v>182.1221141733302</v>
      </c>
      <c r="AB57" s="39">
        <f t="shared" si="76"/>
        <v>2.7009321425549151E-2</v>
      </c>
      <c r="AC57" s="37">
        <v>1.069</v>
      </c>
      <c r="AD57" s="33">
        <v>6.3E-2</v>
      </c>
      <c r="AE57" s="33">
        <v>1.5329999999999999</v>
      </c>
      <c r="AF57" s="3">
        <f t="shared" si="98"/>
        <v>0.99132809763722407</v>
      </c>
      <c r="AG57" s="3">
        <f t="shared" si="99"/>
        <v>1.5669728618777496</v>
      </c>
      <c r="AH57" s="3">
        <f t="shared" si="100"/>
        <v>6.2678914475109986</v>
      </c>
      <c r="AI57" s="3">
        <f t="shared" si="77"/>
        <v>7.834864309388748</v>
      </c>
      <c r="AJ57" s="18">
        <f t="shared" si="101"/>
        <v>0.24433833357578716</v>
      </c>
      <c r="AK57" s="18">
        <f t="shared" si="102"/>
        <v>153.20872721996412</v>
      </c>
      <c r="AL57" s="39">
        <f t="shared" si="78"/>
        <v>4.0910799020685625E-2</v>
      </c>
      <c r="AM57" s="37">
        <v>0.95409999999999995</v>
      </c>
      <c r="AN57" s="33">
        <v>4.2999999999999997E-2</v>
      </c>
      <c r="AO57" s="33">
        <v>1.5269999999999999</v>
      </c>
      <c r="AP57" s="3">
        <f t="shared" si="103"/>
        <v>0.98744814422181426</v>
      </c>
      <c r="AQ57" s="3">
        <f t="shared" si="104"/>
        <v>1.2384760735442053</v>
      </c>
      <c r="AR57" s="3">
        <f t="shared" si="105"/>
        <v>7.4308564412652318</v>
      </c>
      <c r="AS57" s="3">
        <f t="shared" si="79"/>
        <v>8.6693325148094367</v>
      </c>
      <c r="AT57" s="18">
        <f t="shared" si="106"/>
        <v>0.24820157736117826</v>
      </c>
      <c r="AU57" s="18">
        <f t="shared" si="107"/>
        <v>141.98904413674305</v>
      </c>
      <c r="AV57" s="39">
        <f t="shared" si="80"/>
        <v>5.2334012715156523E-2</v>
      </c>
      <c r="AW57" s="37">
        <v>0.88490000000000002</v>
      </c>
      <c r="AX57" s="33">
        <v>4.1000000000000002E-2</v>
      </c>
      <c r="AY57" s="33">
        <v>1.514</v>
      </c>
      <c r="AZ57" s="3">
        <f t="shared" si="108"/>
        <v>0.97904157848842621</v>
      </c>
      <c r="BA57" s="3">
        <f t="shared" si="109"/>
        <v>1.0472777950181535</v>
      </c>
      <c r="BB57" s="3">
        <f t="shared" si="110"/>
        <v>8.3782223601452284</v>
      </c>
      <c r="BC57" s="3">
        <f t="shared" si="81"/>
        <v>9.4255001551633821</v>
      </c>
      <c r="BD57" s="18">
        <f t="shared" si="111"/>
        <v>0.3101932557762907</v>
      </c>
      <c r="BE57" s="18">
        <f t="shared" si="112"/>
        <v>135.23184596999894</v>
      </c>
      <c r="BF57" s="39">
        <f t="shared" si="82"/>
        <v>6.1954507091502166E-2</v>
      </c>
      <c r="BG57" s="37">
        <v>0.80130000000000001</v>
      </c>
      <c r="BH57" s="33">
        <v>0.05</v>
      </c>
      <c r="BI57" s="33">
        <v>1.526</v>
      </c>
      <c r="BJ57" s="3">
        <f t="shared" si="113"/>
        <v>0.98680148531924605</v>
      </c>
      <c r="BK57" s="3">
        <f t="shared" si="114"/>
        <v>0.87241094940479114</v>
      </c>
      <c r="BL57" s="3">
        <f t="shared" si="115"/>
        <v>8.7241094940479105</v>
      </c>
      <c r="BM57" s="3">
        <f t="shared" si="83"/>
        <v>9.5965204434527021</v>
      </c>
      <c r="BN57" s="18">
        <f t="shared" si="116"/>
        <v>0.48038100752064883</v>
      </c>
      <c r="BO57" s="18">
        <f t="shared" si="117"/>
        <v>127.06852564138899</v>
      </c>
      <c r="BP57" s="39">
        <f t="shared" si="84"/>
        <v>6.865673029581669E-2</v>
      </c>
      <c r="BQ57" s="37">
        <v>0.68799999999999994</v>
      </c>
      <c r="BR57" s="33">
        <v>7.1999999999999995E-2</v>
      </c>
      <c r="BS57" s="33">
        <v>1.5509999999999999</v>
      </c>
      <c r="BT57" s="3">
        <f t="shared" si="118"/>
        <v>1.0029679578834538</v>
      </c>
      <c r="BU57" s="3">
        <f t="shared" si="119"/>
        <v>0.66438868428275921</v>
      </c>
      <c r="BV57" s="3">
        <f t="shared" si="120"/>
        <v>7.9726642113931101</v>
      </c>
      <c r="BW57" s="3">
        <f t="shared" si="85"/>
        <v>8.6370528956758701</v>
      </c>
      <c r="BX57" s="18">
        <f t="shared" si="121"/>
        <v>0.85751967874517165</v>
      </c>
      <c r="BY57" s="18">
        <f t="shared" si="122"/>
        <v>116.00507835393078</v>
      </c>
      <c r="BZ57" s="39">
        <f t="shared" si="86"/>
        <v>6.8726855104296047E-2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9.5624048741991512</v>
      </c>
      <c r="H58" s="46">
        <f t="shared" si="87"/>
        <v>117573.38028169014</v>
      </c>
      <c r="I58" s="38">
        <v>1.5437000000000001</v>
      </c>
      <c r="J58" s="34">
        <v>5.6000000000000001E-2</v>
      </c>
      <c r="K58" s="34">
        <v>1.502</v>
      </c>
      <c r="L58" s="41">
        <f t="shared" si="88"/>
        <v>0.97128167165760648</v>
      </c>
      <c r="M58" s="41">
        <f t="shared" si="89"/>
        <v>3.1368043285895704</v>
      </c>
      <c r="N58" s="41">
        <f t="shared" si="90"/>
        <v>0</v>
      </c>
      <c r="O58" s="41">
        <f t="shared" si="73"/>
        <v>3.1368043285895704</v>
      </c>
      <c r="P58" s="40">
        <f t="shared" si="91"/>
        <v>0</v>
      </c>
      <c r="Q58" s="40">
        <f t="shared" si="92"/>
        <v>218.94591536243368</v>
      </c>
      <c r="R58" s="42">
        <f t="shared" si="125"/>
        <v>0</v>
      </c>
      <c r="S58" s="38">
        <v>1.2799</v>
      </c>
      <c r="T58" s="34">
        <v>0.10199999999999999</v>
      </c>
      <c r="U58" s="34">
        <v>1.5669999999999999</v>
      </c>
      <c r="V58" s="41">
        <f t="shared" si="93"/>
        <v>1.0133145003245467</v>
      </c>
      <c r="W58" s="41">
        <f t="shared" si="94"/>
        <v>2.3469931713569769</v>
      </c>
      <c r="X58" s="41">
        <f t="shared" si="95"/>
        <v>4.6939863427139539</v>
      </c>
      <c r="Y58" s="41">
        <f t="shared" si="75"/>
        <v>7.0409795140709308</v>
      </c>
      <c r="Z58" s="40">
        <f t="shared" si="96"/>
        <v>0.20666879984530057</v>
      </c>
      <c r="AA58" s="40">
        <f t="shared" si="97"/>
        <v>190.68446188461891</v>
      </c>
      <c r="AB58" s="42">
        <f t="shared" si="76"/>
        <v>2.4616511992226371E-2</v>
      </c>
      <c r="AC58" s="38">
        <v>1.1047</v>
      </c>
      <c r="AD58" s="34">
        <v>8.5000000000000006E-2</v>
      </c>
      <c r="AE58" s="34">
        <v>1.552</v>
      </c>
      <c r="AF58" s="41">
        <f t="shared" si="98"/>
        <v>1.0036146167860223</v>
      </c>
      <c r="AG58" s="41">
        <f t="shared" si="99"/>
        <v>1.7151175733411095</v>
      </c>
      <c r="AH58" s="41">
        <f t="shared" si="100"/>
        <v>6.8604702933644379</v>
      </c>
      <c r="AI58" s="41">
        <f t="shared" si="77"/>
        <v>8.575587866705547</v>
      </c>
      <c r="AJ58" s="40">
        <f t="shared" si="101"/>
        <v>0.33788515231424704</v>
      </c>
      <c r="AK58" s="40">
        <f t="shared" si="102"/>
        <v>171.91491431330297</v>
      </c>
      <c r="AL58" s="42">
        <f t="shared" si="78"/>
        <v>3.9906196159698558E-2</v>
      </c>
      <c r="AM58" s="38">
        <v>0.99980000000000002</v>
      </c>
      <c r="AN58" s="34">
        <v>6.9000000000000006E-2</v>
      </c>
      <c r="AO58" s="34">
        <v>1.5429999999999999</v>
      </c>
      <c r="AP58" s="41">
        <f t="shared" si="103"/>
        <v>0.99779468666290727</v>
      </c>
      <c r="AQ58" s="41">
        <f t="shared" si="104"/>
        <v>1.3886086680258514</v>
      </c>
      <c r="AR58" s="41">
        <f t="shared" si="105"/>
        <v>8.3316520081551069</v>
      </c>
      <c r="AS58" s="41">
        <f t="shared" si="79"/>
        <v>9.720260676180958</v>
      </c>
      <c r="AT58" s="40">
        <f t="shared" si="106"/>
        <v>0.4066670172484752</v>
      </c>
      <c r="AU58" s="40">
        <f t="shared" si="107"/>
        <v>160.67675483709843</v>
      </c>
      <c r="AV58" s="42">
        <f t="shared" si="80"/>
        <v>5.1853499385160741E-2</v>
      </c>
      <c r="AW58" s="38">
        <v>0.90329999999999999</v>
      </c>
      <c r="AX58" s="34">
        <v>6.0999999999999999E-2</v>
      </c>
      <c r="AY58" s="34">
        <v>1.536</v>
      </c>
      <c r="AZ58" s="41">
        <f t="shared" si="108"/>
        <v>0.99326807434492914</v>
      </c>
      <c r="BA58" s="41">
        <f t="shared" si="109"/>
        <v>1.1232287389522957</v>
      </c>
      <c r="BB58" s="41">
        <f t="shared" si="110"/>
        <v>8.9858299116183655</v>
      </c>
      <c r="BC58" s="41">
        <f t="shared" si="81"/>
        <v>10.109058650570661</v>
      </c>
      <c r="BD58" s="40">
        <f t="shared" si="111"/>
        <v>0.47501684466665606</v>
      </c>
      <c r="BE58" s="40">
        <f t="shared" si="112"/>
        <v>150.33850517595693</v>
      </c>
      <c r="BF58" s="42">
        <f t="shared" si="82"/>
        <v>5.9770648252098199E-2</v>
      </c>
      <c r="BG58" s="38">
        <v>0.82120000000000004</v>
      </c>
      <c r="BH58" s="34">
        <v>6.8000000000000005E-2</v>
      </c>
      <c r="BI58" s="34">
        <v>1.544</v>
      </c>
      <c r="BJ58" s="41">
        <f t="shared" si="113"/>
        <v>0.99844134556547559</v>
      </c>
      <c r="BK58" s="41">
        <f t="shared" si="114"/>
        <v>0.93802460063346049</v>
      </c>
      <c r="BL58" s="41">
        <f t="shared" si="115"/>
        <v>9.3802460063346036</v>
      </c>
      <c r="BM58" s="41">
        <f t="shared" si="83"/>
        <v>10.318270606968063</v>
      </c>
      <c r="BN58" s="40">
        <f t="shared" si="116"/>
        <v>0.66882155588018855</v>
      </c>
      <c r="BO58" s="40">
        <f t="shared" si="117"/>
        <v>141.54295805492362</v>
      </c>
      <c r="BP58" s="42">
        <f t="shared" si="84"/>
        <v>6.6271371852315963E-2</v>
      </c>
      <c r="BQ58" s="38">
        <v>0.72799999999999998</v>
      </c>
      <c r="BR58" s="34">
        <v>6.8000000000000005E-2</v>
      </c>
      <c r="BS58" s="34">
        <v>1.5569999999999999</v>
      </c>
      <c r="BT58" s="41">
        <f t="shared" si="118"/>
        <v>1.0068479112988638</v>
      </c>
      <c r="BU58" s="41">
        <f t="shared" si="119"/>
        <v>0.74965551220562987</v>
      </c>
      <c r="BV58" s="41">
        <f t="shared" si="120"/>
        <v>8.9958661464675593</v>
      </c>
      <c r="BW58" s="41">
        <f t="shared" si="85"/>
        <v>9.745521658673189</v>
      </c>
      <c r="BX58" s="40">
        <f t="shared" si="121"/>
        <v>0.81615781028735201</v>
      </c>
      <c r="BY58" s="40">
        <f t="shared" si="122"/>
        <v>131.5582443925569</v>
      </c>
      <c r="BZ58" s="42">
        <f t="shared" si="86"/>
        <v>6.8379341697695328E-2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7" t="s">
        <v>19</v>
      </c>
      <c r="F61" s="78"/>
      <c r="G61" s="78"/>
      <c r="H61" s="79"/>
      <c r="I61" s="74" t="s">
        <v>21</v>
      </c>
      <c r="J61" s="72"/>
      <c r="K61" s="72"/>
      <c r="L61" s="72"/>
      <c r="M61" s="72"/>
      <c r="N61" s="71">
        <v>0</v>
      </c>
      <c r="O61" s="71"/>
      <c r="P61" s="57"/>
      <c r="Q61" s="57"/>
      <c r="R61" s="58"/>
      <c r="S61" s="74" t="s">
        <v>21</v>
      </c>
      <c r="T61" s="72"/>
      <c r="U61" s="72"/>
      <c r="V61" s="72"/>
      <c r="W61" s="72"/>
      <c r="X61" s="71">
        <v>0.04</v>
      </c>
      <c r="Y61" s="71"/>
      <c r="Z61" s="57"/>
      <c r="AA61" s="57"/>
      <c r="AB61" s="58"/>
      <c r="AC61" s="74" t="s">
        <v>21</v>
      </c>
      <c r="AD61" s="72"/>
      <c r="AE61" s="72"/>
      <c r="AF61" s="72"/>
      <c r="AG61" s="72"/>
      <c r="AH61" s="71">
        <v>0.08</v>
      </c>
      <c r="AI61" s="71"/>
      <c r="AJ61" s="57"/>
      <c r="AK61" s="57"/>
      <c r="AL61" s="58"/>
      <c r="AM61" s="74" t="s">
        <v>21</v>
      </c>
      <c r="AN61" s="72"/>
      <c r="AO61" s="72"/>
      <c r="AP61" s="72"/>
      <c r="AQ61" s="72"/>
      <c r="AR61" s="71">
        <v>0.12</v>
      </c>
      <c r="AS61" s="71"/>
      <c r="AT61" s="57"/>
      <c r="AU61" s="57"/>
      <c r="AV61" s="58"/>
      <c r="AW61" s="74" t="s">
        <v>21</v>
      </c>
      <c r="AX61" s="72"/>
      <c r="AY61" s="72"/>
      <c r="AZ61" s="72"/>
      <c r="BA61" s="72"/>
      <c r="BB61" s="71">
        <v>0.16</v>
      </c>
      <c r="BC61" s="71"/>
      <c r="BD61" s="57"/>
      <c r="BE61" s="57"/>
      <c r="BF61" s="58"/>
      <c r="BG61" s="74" t="s">
        <v>21</v>
      </c>
      <c r="BH61" s="72"/>
      <c r="BI61" s="72"/>
      <c r="BJ61" s="72"/>
      <c r="BK61" s="72"/>
      <c r="BL61" s="71">
        <v>0.2</v>
      </c>
      <c r="BM61" s="71"/>
      <c r="BN61" s="57"/>
      <c r="BO61" s="57"/>
      <c r="BP61" s="58"/>
      <c r="BQ61" s="74" t="s">
        <v>21</v>
      </c>
      <c r="BR61" s="72"/>
      <c r="BS61" s="72"/>
      <c r="BT61" s="72"/>
      <c r="BU61" s="72"/>
      <c r="BV61" s="71">
        <v>0.24</v>
      </c>
      <c r="BW61" s="71"/>
      <c r="BX61" s="57"/>
      <c r="BY61" s="57"/>
      <c r="BZ61" s="58"/>
    </row>
    <row r="62" spans="2:78" ht="19.899999999999999" customHeight="1">
      <c r="B62" s="4" t="s">
        <v>1</v>
      </c>
      <c r="C62" s="5">
        <v>1200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2.2884014707310616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2.5793616068697856</v>
      </c>
      <c r="H64" s="46">
        <f t="shared" ref="H64:H88" si="140">F64*$C$37/$C$35</f>
        <v>31714.22535211268</v>
      </c>
      <c r="I64" s="54"/>
      <c r="J64" s="3"/>
      <c r="K64" s="3"/>
      <c r="L64" s="3">
        <f t="shared" ref="L64:L88" si="141">K64/$C$44</f>
        <v>0</v>
      </c>
      <c r="M64" s="3">
        <f t="shared" ref="M64:M88" si="142">4*PI()^2*$C$43*SQRT($C$41*$C$32)*($C$37*I64*K64)^2</f>
        <v>0</v>
      </c>
      <c r="N64" s="3">
        <f t="shared" ref="N64:N88" si="143">4*PI()^2*N$31*SQRT($C$41*$C$32)*($C$37*I64*K64)^2</f>
        <v>0</v>
      </c>
      <c r="O64" s="3">
        <f t="shared" si="126"/>
        <v>0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1.0512960116287153</v>
      </c>
      <c r="R64" s="39">
        <f t="shared" si="127"/>
        <v>0</v>
      </c>
      <c r="S64" s="54"/>
      <c r="T64" s="3"/>
      <c r="U64" s="3"/>
      <c r="V64" s="3">
        <f t="shared" ref="V64:V88" si="146">U64/$C$44</f>
        <v>0</v>
      </c>
      <c r="W64" s="3">
        <f t="shared" ref="W64:W88" si="147">4*PI()^2*$C$43*SQRT($C$41*$C$32)*($C$37*S64*U64)^2</f>
        <v>0</v>
      </c>
      <c r="X64" s="3">
        <f t="shared" ref="X64:X88" si="148">4*PI()^2*X$31*SQRT($C$41*$C$32)*($C$37*S64*U64)^2</f>
        <v>0</v>
      </c>
      <c r="Y64" s="3">
        <f t="shared" si="128"/>
        <v>0</v>
      </c>
      <c r="Z64" s="18">
        <f t="shared" ref="Z64:Z88" si="149">2*PI()^2*X$31*2*SQRT($C$32*$C$41)*T64*$C$37^2*U64^2/SQRT(2)</f>
        <v>0</v>
      </c>
      <c r="AA64" s="18">
        <f t="shared" ref="AA64:AA88" si="150">0.5926*0.5*$C$36*$F64^3*($C$37*S64*2+$C$37)*$C$38</f>
        <v>1.0512960116287153</v>
      </c>
      <c r="AB64" s="39">
        <f t="shared" si="129"/>
        <v>0</v>
      </c>
      <c r="AC64" s="54"/>
      <c r="AD64" s="3"/>
      <c r="AE64" s="3"/>
      <c r="AF64" s="3">
        <f t="shared" ref="AF64:AF88" si="151">AE64/$C$44</f>
        <v>0</v>
      </c>
      <c r="AG64" s="3">
        <f t="shared" ref="AG64:AG88" si="152">4*PI()^2*$C$43*SQRT($C$41*$C$32)*($C$37*AC64*AE64)^2</f>
        <v>0</v>
      </c>
      <c r="AH64" s="3">
        <f t="shared" ref="AH64:AH88" si="153">4*PI()^2*AH$31*SQRT($C$41*$C$32)*($C$37*AC64*AE64)^2</f>
        <v>0</v>
      </c>
      <c r="AI64" s="3">
        <f t="shared" si="130"/>
        <v>0</v>
      </c>
      <c r="AJ64" s="18">
        <f t="shared" ref="AJ64:AJ88" si="154">2*PI()^2*AH$31*2*SQRT($C$32*$C$41)*AD64*$C$37^2*AE64^2/SQRT(2)</f>
        <v>0</v>
      </c>
      <c r="AK64" s="18">
        <f t="shared" ref="AK64:AK88" si="155">0.5926*0.5*$C$36*$F64^3*($C$37*AC64*2+$C$37)*$C$38</f>
        <v>1.0512960116287153</v>
      </c>
      <c r="AL64" s="39">
        <f t="shared" si="131"/>
        <v>0</v>
      </c>
      <c r="AM64" s="54"/>
      <c r="AN64" s="3"/>
      <c r="AO64" s="3"/>
      <c r="AP64" s="3">
        <f t="shared" ref="AP64:AP88" si="156">AO64/$C$44</f>
        <v>0</v>
      </c>
      <c r="AQ64" s="3">
        <f t="shared" ref="AQ64:AQ88" si="157">4*PI()^2*$C$43*SQRT($C$41*$C$32)*($C$37*AM64*AO64)^2</f>
        <v>0</v>
      </c>
      <c r="AR64" s="3">
        <f t="shared" ref="AR64:AR88" si="158">4*PI()^2*AR$31*SQRT($C$41*$C$32)*($C$37*AM64*AO64)^2</f>
        <v>0</v>
      </c>
      <c r="AS64" s="3">
        <f t="shared" si="132"/>
        <v>0</v>
      </c>
      <c r="AT64" s="18">
        <f t="shared" ref="AT64:AT88" si="159">2*PI()^2*AR$31*2*SQRT($C$32*$C$41)*AN64*$C$37^2*AO64^2/SQRT(2)</f>
        <v>0</v>
      </c>
      <c r="AU64" s="18">
        <f t="shared" ref="AU64:AU88" si="160">0.5926*0.5*$C$36*$F64^3*($C$37*AM64*2+$C$37)*$C$38</f>
        <v>1.0512960116287153</v>
      </c>
      <c r="AV64" s="39">
        <f t="shared" si="133"/>
        <v>0</v>
      </c>
      <c r="AW64" s="54"/>
      <c r="AX64" s="3"/>
      <c r="AY64" s="3"/>
      <c r="AZ64" s="3">
        <f t="shared" ref="AZ64:AZ88" si="161">AY64/$C$44</f>
        <v>0</v>
      </c>
      <c r="BA64" s="3">
        <f t="shared" ref="BA64:BA88" si="162">4*PI()^2*$C$43*SQRT($C$41*$C$32)*($C$37*AW64*AY64)^2</f>
        <v>0</v>
      </c>
      <c r="BB64" s="3">
        <f t="shared" ref="BB64:BB88" si="163">4*PI()^2*BB$31*SQRT($C$41*$C$32)*($C$37*AW64*AY64)^2</f>
        <v>0</v>
      </c>
      <c r="BC64" s="3">
        <f t="shared" si="134"/>
        <v>0</v>
      </c>
      <c r="BD64" s="18">
        <f t="shared" ref="BD64:BD88" si="164">2*PI()^2*BB$31*2*SQRT($C$32*$C$41)*AX64*$C$37^2*AY64^2/SQRT(2)</f>
        <v>0</v>
      </c>
      <c r="BE64" s="18">
        <f t="shared" ref="BE64:BE88" si="165">0.5926*0.5*$C$36*$F64^3*($C$37*AW64*2+$C$37)*$C$38</f>
        <v>1.0512960116287153</v>
      </c>
      <c r="BF64" s="39">
        <f t="shared" si="135"/>
        <v>0</v>
      </c>
      <c r="BG64" s="54"/>
      <c r="BH64" s="3"/>
      <c r="BI64" s="3"/>
      <c r="BJ64" s="3">
        <f t="shared" ref="BJ64:BJ88" si="166">BI64/$C$44</f>
        <v>0</v>
      </c>
      <c r="BK64" s="3">
        <f t="shared" ref="BK64:BK88" si="167">4*PI()^2*$C$43*SQRT($C$41*$C$32)*($C$37*BG64*BI64)^2</f>
        <v>0</v>
      </c>
      <c r="BL64" s="3">
        <f t="shared" ref="BL64:BL88" si="168">4*PI()^2*BL$31*SQRT($C$41*$C$32)*($C$37*BG64*BI64)^2</f>
        <v>0</v>
      </c>
      <c r="BM64" s="3">
        <f t="shared" si="136"/>
        <v>0</v>
      </c>
      <c r="BN64" s="18">
        <f t="shared" ref="BN64:BN88" si="169">2*PI()^2*BL$31*2*SQRT($C$32*$C$41)*BH64*$C$37^2*BI64^2/SQRT(2)</f>
        <v>0</v>
      </c>
      <c r="BO64" s="18">
        <f t="shared" ref="BO64:BO88" si="170">0.5926*0.5*$C$36*$F64^3*($C$37*BG64*2+$C$37)*$C$38</f>
        <v>1.0512960116287153</v>
      </c>
      <c r="BP64" s="39">
        <f t="shared" si="137"/>
        <v>0</v>
      </c>
      <c r="BQ64" s="54"/>
      <c r="BR64" s="3"/>
      <c r="BS64" s="3"/>
      <c r="BT64" s="3">
        <f t="shared" ref="BT64:BT88" si="171">BS64/$C$44</f>
        <v>0</v>
      </c>
      <c r="BU64" s="3">
        <f t="shared" ref="BU64:BU88" si="172">4*PI()^2*$C$43*SQRT($C$41*$C$32)*($C$37*BQ64*BS64)^2</f>
        <v>0</v>
      </c>
      <c r="BV64" s="3">
        <f t="shared" ref="BV64:BV88" si="173">4*PI()^2*BV$31*SQRT($C$41*$C$32)*($C$37*BQ64*BS64)^2</f>
        <v>0</v>
      </c>
      <c r="BW64" s="3">
        <f t="shared" si="138"/>
        <v>0</v>
      </c>
      <c r="BX64" s="18">
        <f t="shared" ref="BX64:BX88" si="174">2*PI()^2*BV$31*2*SQRT($C$32*$C$41)*BR64*$C$37^2*BS64^2/SQRT(2)</f>
        <v>0</v>
      </c>
      <c r="BY64" s="18">
        <f t="shared" ref="BY64:BY88" si="175">0.5926*0.5*$C$36*$F64^3*($C$37*BQ64*2+$C$37)*$C$38</f>
        <v>1.0512960116287153</v>
      </c>
      <c r="BZ64" s="39">
        <f t="shared" si="139"/>
        <v>0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2.8703217430085091</v>
      </c>
      <c r="H65" s="46">
        <f t="shared" si="140"/>
        <v>35291.690140845072</v>
      </c>
      <c r="I65" s="36"/>
      <c r="J65" s="32"/>
      <c r="K65" s="32"/>
      <c r="L65" s="3">
        <f t="shared" si="141"/>
        <v>0</v>
      </c>
      <c r="M65" s="3">
        <f t="shared" si="142"/>
        <v>0</v>
      </c>
      <c r="N65" s="3">
        <f t="shared" si="143"/>
        <v>0</v>
      </c>
      <c r="O65" s="3">
        <f t="shared" si="126"/>
        <v>0</v>
      </c>
      <c r="P65" s="18">
        <f t="shared" si="144"/>
        <v>0</v>
      </c>
      <c r="Q65" s="18">
        <f t="shared" si="145"/>
        <v>1.4487053560282079</v>
      </c>
      <c r="R65" s="39">
        <f>N65/Q65</f>
        <v>0</v>
      </c>
      <c r="S65" s="36"/>
      <c r="T65" s="32"/>
      <c r="U65" s="32"/>
      <c r="V65" s="3">
        <f t="shared" si="146"/>
        <v>0</v>
      </c>
      <c r="W65" s="3">
        <f t="shared" si="147"/>
        <v>0</v>
      </c>
      <c r="X65" s="3">
        <f t="shared" si="148"/>
        <v>0</v>
      </c>
      <c r="Y65" s="3">
        <f t="shared" si="128"/>
        <v>0</v>
      </c>
      <c r="Z65" s="18">
        <f t="shared" si="149"/>
        <v>0</v>
      </c>
      <c r="AA65" s="18">
        <f t="shared" si="150"/>
        <v>1.4487053560282079</v>
      </c>
      <c r="AB65" s="39">
        <f t="shared" si="129"/>
        <v>0</v>
      </c>
      <c r="AC65" s="36"/>
      <c r="AD65" s="32"/>
      <c r="AE65" s="32"/>
      <c r="AF65" s="3">
        <f t="shared" si="151"/>
        <v>0</v>
      </c>
      <c r="AG65" s="3">
        <f t="shared" si="152"/>
        <v>0</v>
      </c>
      <c r="AH65" s="3">
        <f t="shared" si="153"/>
        <v>0</v>
      </c>
      <c r="AI65" s="3">
        <f t="shared" si="130"/>
        <v>0</v>
      </c>
      <c r="AJ65" s="18">
        <f t="shared" si="154"/>
        <v>0</v>
      </c>
      <c r="AK65" s="18">
        <f t="shared" si="155"/>
        <v>1.4487053560282079</v>
      </c>
      <c r="AL65" s="39">
        <f t="shared" si="131"/>
        <v>0</v>
      </c>
      <c r="AM65" s="36"/>
      <c r="AN65" s="32"/>
      <c r="AO65" s="32"/>
      <c r="AP65" s="3">
        <f t="shared" si="156"/>
        <v>0</v>
      </c>
      <c r="AQ65" s="3">
        <f t="shared" si="157"/>
        <v>0</v>
      </c>
      <c r="AR65" s="3">
        <f t="shared" si="158"/>
        <v>0</v>
      </c>
      <c r="AS65" s="3">
        <f t="shared" si="132"/>
        <v>0</v>
      </c>
      <c r="AT65" s="18">
        <f t="shared" si="159"/>
        <v>0</v>
      </c>
      <c r="AU65" s="18">
        <f t="shared" si="160"/>
        <v>1.4487053560282079</v>
      </c>
      <c r="AV65" s="39">
        <f t="shared" si="133"/>
        <v>0</v>
      </c>
      <c r="AW65" s="36"/>
      <c r="AX65" s="32"/>
      <c r="AY65" s="32"/>
      <c r="AZ65" s="3">
        <f t="shared" si="161"/>
        <v>0</v>
      </c>
      <c r="BA65" s="3">
        <f t="shared" si="162"/>
        <v>0</v>
      </c>
      <c r="BB65" s="3">
        <f t="shared" si="163"/>
        <v>0</v>
      </c>
      <c r="BC65" s="3">
        <f t="shared" si="134"/>
        <v>0</v>
      </c>
      <c r="BD65" s="18">
        <f t="shared" si="164"/>
        <v>0</v>
      </c>
      <c r="BE65" s="18">
        <f t="shared" si="165"/>
        <v>1.4487053560282079</v>
      </c>
      <c r="BF65" s="39">
        <f t="shared" si="135"/>
        <v>0</v>
      </c>
      <c r="BG65" s="36"/>
      <c r="BH65" s="32"/>
      <c r="BI65" s="32"/>
      <c r="BJ65" s="3">
        <f t="shared" si="166"/>
        <v>0</v>
      </c>
      <c r="BK65" s="3">
        <f t="shared" si="167"/>
        <v>0</v>
      </c>
      <c r="BL65" s="3">
        <f t="shared" si="168"/>
        <v>0</v>
      </c>
      <c r="BM65" s="3">
        <f t="shared" si="136"/>
        <v>0</v>
      </c>
      <c r="BN65" s="18">
        <f t="shared" si="169"/>
        <v>0</v>
      </c>
      <c r="BO65" s="18">
        <f t="shared" si="170"/>
        <v>1.4487053560282079</v>
      </c>
      <c r="BP65" s="39">
        <f t="shared" si="137"/>
        <v>0</v>
      </c>
      <c r="BQ65" s="36"/>
      <c r="BR65" s="32"/>
      <c r="BS65" s="32"/>
      <c r="BT65" s="3">
        <f t="shared" si="171"/>
        <v>0</v>
      </c>
      <c r="BU65" s="3">
        <f t="shared" si="172"/>
        <v>0</v>
      </c>
      <c r="BV65" s="3">
        <f t="shared" si="173"/>
        <v>0</v>
      </c>
      <c r="BW65" s="3">
        <f t="shared" si="138"/>
        <v>0</v>
      </c>
      <c r="BX65" s="18">
        <f t="shared" si="174"/>
        <v>0</v>
      </c>
      <c r="BY65" s="18">
        <f t="shared" si="175"/>
        <v>1.4487053560282079</v>
      </c>
      <c r="BZ65" s="39">
        <f t="shared" si="139"/>
        <v>0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3.1612818791472326</v>
      </c>
      <c r="H66" s="46">
        <f t="shared" si="140"/>
        <v>38869.15492957746</v>
      </c>
      <c r="I66" s="35">
        <v>0.41110000000000002</v>
      </c>
      <c r="J66" s="31">
        <v>2.1999999999999999E-2</v>
      </c>
      <c r="K66" s="31">
        <v>1.6419999999999999</v>
      </c>
      <c r="L66" s="3">
        <f t="shared" si="141"/>
        <v>1.0618139180171702</v>
      </c>
      <c r="M66" s="3">
        <f t="shared" si="142"/>
        <v>0.26586613008030019</v>
      </c>
      <c r="N66" s="3">
        <f t="shared" si="143"/>
        <v>0</v>
      </c>
      <c r="O66" s="3">
        <f t="shared" si="126"/>
        <v>0.26586613008030019</v>
      </c>
      <c r="P66" s="18">
        <f t="shared" si="144"/>
        <v>0</v>
      </c>
      <c r="Q66" s="18">
        <f t="shared" si="145"/>
        <v>3.5267447723462455</v>
      </c>
      <c r="R66" s="39">
        <f t="shared" ref="R66:R88" si="178">N66/Q66</f>
        <v>0</v>
      </c>
      <c r="S66" s="35">
        <v>0.27610000000000001</v>
      </c>
      <c r="T66" s="31">
        <v>1.2999999999999999E-2</v>
      </c>
      <c r="U66" s="31">
        <v>1.694</v>
      </c>
      <c r="V66" s="3">
        <f t="shared" si="146"/>
        <v>1.0954401809507226</v>
      </c>
      <c r="W66" s="3">
        <f t="shared" si="147"/>
        <v>0.12763840843837679</v>
      </c>
      <c r="X66" s="3">
        <f t="shared" si="148"/>
        <v>0.25527681687675358</v>
      </c>
      <c r="Y66" s="3">
        <f t="shared" si="128"/>
        <v>0.38291522531513034</v>
      </c>
      <c r="Z66" s="18">
        <f t="shared" si="149"/>
        <v>3.0782714688806546E-2</v>
      </c>
      <c r="AA66" s="18">
        <f t="shared" si="150"/>
        <v>3.0041780461177927</v>
      </c>
      <c r="AB66" s="39">
        <f t="shared" si="129"/>
        <v>8.4973930625263705E-2</v>
      </c>
      <c r="AC66" s="35">
        <v>0.2258</v>
      </c>
      <c r="AD66" s="31">
        <v>1.4E-2</v>
      </c>
      <c r="AE66" s="31">
        <v>1.712</v>
      </c>
      <c r="AF66" s="3">
        <f t="shared" si="151"/>
        <v>1.1070800411969521</v>
      </c>
      <c r="AG66" s="3">
        <f t="shared" si="152"/>
        <v>8.7192102637157334E-2</v>
      </c>
      <c r="AH66" s="3">
        <f t="shared" si="153"/>
        <v>0.34876841054862934</v>
      </c>
      <c r="AI66" s="3">
        <f t="shared" si="130"/>
        <v>0.43596051318578666</v>
      </c>
      <c r="AJ66" s="18">
        <f t="shared" si="154"/>
        <v>6.7717716484018933E-2</v>
      </c>
      <c r="AK66" s="18">
        <f t="shared" si="155"/>
        <v>2.8094735547897103</v>
      </c>
      <c r="AL66" s="39">
        <f t="shared" si="131"/>
        <v>0.12414012936837725</v>
      </c>
      <c r="AM66" s="35">
        <v>0.18099999999999999</v>
      </c>
      <c r="AN66" s="31">
        <v>1.2E-2</v>
      </c>
      <c r="AO66" s="31">
        <v>1.742</v>
      </c>
      <c r="AP66" s="3">
        <f t="shared" si="156"/>
        <v>1.1264798082740017</v>
      </c>
      <c r="AQ66" s="3">
        <f t="shared" si="157"/>
        <v>5.8006305563425571E-2</v>
      </c>
      <c r="AR66" s="3">
        <f t="shared" si="158"/>
        <v>0.34803783338055344</v>
      </c>
      <c r="AS66" s="3">
        <f t="shared" si="132"/>
        <v>0.406044138943979</v>
      </c>
      <c r="AT66" s="18">
        <f t="shared" si="159"/>
        <v>9.0143736305801317E-2</v>
      </c>
      <c r="AU66" s="18">
        <f t="shared" si="160"/>
        <v>2.6360588189746386</v>
      </c>
      <c r="AV66" s="39">
        <f t="shared" si="133"/>
        <v>0.13202961590816534</v>
      </c>
      <c r="AW66" s="35">
        <v>0.1542</v>
      </c>
      <c r="AX66" s="31">
        <v>0.01</v>
      </c>
      <c r="AY66" s="31">
        <v>1.7509999999999999</v>
      </c>
      <c r="AZ66" s="3">
        <f t="shared" si="161"/>
        <v>1.1322997383971163</v>
      </c>
      <c r="BA66" s="3">
        <f t="shared" si="162"/>
        <v>4.253660208090506E-2</v>
      </c>
      <c r="BB66" s="3">
        <f t="shared" si="163"/>
        <v>0.34029281664724048</v>
      </c>
      <c r="BC66" s="3">
        <f t="shared" si="134"/>
        <v>0.38282941872814552</v>
      </c>
      <c r="BD66" s="18">
        <f t="shared" si="164"/>
        <v>0.10119732582389764</v>
      </c>
      <c r="BE66" s="18">
        <f t="shared" si="165"/>
        <v>2.5323196466566942</v>
      </c>
      <c r="BF66" s="39">
        <f t="shared" si="135"/>
        <v>0.13437988253043551</v>
      </c>
      <c r="BG66" s="35">
        <v>0.13639999999999999</v>
      </c>
      <c r="BH66" s="31">
        <v>0.01</v>
      </c>
      <c r="BI66" s="31">
        <v>1.7669999999999999</v>
      </c>
      <c r="BJ66" s="3">
        <f t="shared" si="166"/>
        <v>1.1426462808382094</v>
      </c>
      <c r="BK66" s="3">
        <f t="shared" si="167"/>
        <v>3.3894060052709306E-2</v>
      </c>
      <c r="BL66" s="3">
        <f t="shared" si="168"/>
        <v>0.33894060052709302</v>
      </c>
      <c r="BM66" s="3">
        <f t="shared" si="136"/>
        <v>0.3728346605798023</v>
      </c>
      <c r="BN66" s="18">
        <f t="shared" si="169"/>
        <v>0.1288189800204613</v>
      </c>
      <c r="BO66" s="18">
        <f t="shared" si="170"/>
        <v>2.463418256087313</v>
      </c>
      <c r="BP66" s="39">
        <f t="shared" si="137"/>
        <v>0.13758954643189089</v>
      </c>
      <c r="BQ66" s="35">
        <v>0.1226</v>
      </c>
      <c r="BR66" s="31">
        <v>8.0000000000000002E-3</v>
      </c>
      <c r="BS66" s="31">
        <v>1.772</v>
      </c>
      <c r="BT66" s="3">
        <f t="shared" si="171"/>
        <v>1.1458795753510511</v>
      </c>
      <c r="BU66" s="3">
        <f t="shared" si="172"/>
        <v>2.7537856367771361E-2</v>
      </c>
      <c r="BV66" s="3">
        <f t="shared" si="173"/>
        <v>0.33045427641325631</v>
      </c>
      <c r="BW66" s="3">
        <f t="shared" si="138"/>
        <v>0.35799213278102765</v>
      </c>
      <c r="BX66" s="18">
        <f t="shared" si="174"/>
        <v>0.12436707643467518</v>
      </c>
      <c r="BY66" s="18">
        <f t="shared" si="175"/>
        <v>2.4100003240728491</v>
      </c>
      <c r="BZ66" s="39">
        <f t="shared" si="139"/>
        <v>0.13711793857969098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3.4522420152859556</v>
      </c>
      <c r="H67" s="46">
        <f t="shared" si="140"/>
        <v>42446.619718309856</v>
      </c>
      <c r="I67" s="35">
        <v>0.3175</v>
      </c>
      <c r="J67" s="31">
        <v>1.7999999999999999E-2</v>
      </c>
      <c r="K67" s="32">
        <v>1.69</v>
      </c>
      <c r="L67" s="3">
        <f t="shared" si="141"/>
        <v>1.0928535453404493</v>
      </c>
      <c r="M67" s="3">
        <f t="shared" si="142"/>
        <v>0.16798968797046329</v>
      </c>
      <c r="N67" s="3">
        <f t="shared" si="143"/>
        <v>0</v>
      </c>
      <c r="O67" s="3">
        <f t="shared" si="126"/>
        <v>0.16798968797046329</v>
      </c>
      <c r="P67" s="18">
        <f t="shared" si="144"/>
        <v>0</v>
      </c>
      <c r="Q67" s="18">
        <f t="shared" si="145"/>
        <v>4.121068009085584</v>
      </c>
      <c r="R67" s="39">
        <f t="shared" si="178"/>
        <v>0</v>
      </c>
      <c r="S67" s="35">
        <v>0.25509999999999999</v>
      </c>
      <c r="T67" s="31">
        <v>1.6E-2</v>
      </c>
      <c r="U67" s="32">
        <v>1.7170000000000001</v>
      </c>
      <c r="V67" s="3">
        <f t="shared" si="146"/>
        <v>1.1103133357097938</v>
      </c>
      <c r="W67" s="3">
        <f t="shared" si="147"/>
        <v>0.11193947416517874</v>
      </c>
      <c r="X67" s="3">
        <f t="shared" si="148"/>
        <v>0.22387894833035749</v>
      </c>
      <c r="Y67" s="3">
        <f t="shared" si="128"/>
        <v>0.33581842249553623</v>
      </c>
      <c r="Z67" s="18">
        <f t="shared" si="149"/>
        <v>3.8922195144861164E-2</v>
      </c>
      <c r="AA67" s="18">
        <f t="shared" si="150"/>
        <v>3.8065057537131799</v>
      </c>
      <c r="AB67" s="39">
        <f t="shared" si="129"/>
        <v>5.8814819368647346E-2</v>
      </c>
      <c r="AC67" s="35">
        <v>0.21249999999999999</v>
      </c>
      <c r="AD67" s="31">
        <v>1.4999999999999999E-2</v>
      </c>
      <c r="AE67" s="32">
        <v>1.736</v>
      </c>
      <c r="AF67" s="3">
        <f t="shared" si="151"/>
        <v>1.1225998548585918</v>
      </c>
      <c r="AG67" s="3">
        <f t="shared" si="152"/>
        <v>7.9403393851476434E-2</v>
      </c>
      <c r="AH67" s="3">
        <f t="shared" si="153"/>
        <v>0.31761357540590573</v>
      </c>
      <c r="AI67" s="3">
        <f t="shared" si="130"/>
        <v>0.39701696925738217</v>
      </c>
      <c r="AJ67" s="18">
        <f t="shared" si="154"/>
        <v>7.4603198770852586E-2</v>
      </c>
      <c r="AK67" s="18">
        <f t="shared" si="155"/>
        <v>3.5917565216800966</v>
      </c>
      <c r="AL67" s="39">
        <f t="shared" si="131"/>
        <v>8.8428481576846241E-2</v>
      </c>
      <c r="AM67" s="35">
        <v>0.17269999999999999</v>
      </c>
      <c r="AN67" s="31">
        <v>1.4999999999999999E-2</v>
      </c>
      <c r="AO67" s="32">
        <v>1.7529999999999999</v>
      </c>
      <c r="AP67" s="3">
        <f t="shared" si="156"/>
        <v>1.1335930562022529</v>
      </c>
      <c r="AQ67" s="3">
        <f t="shared" si="157"/>
        <v>5.3477397288289388E-2</v>
      </c>
      <c r="AR67" s="3">
        <f t="shared" si="158"/>
        <v>0.32086438372973636</v>
      </c>
      <c r="AS67" s="3">
        <f t="shared" si="132"/>
        <v>0.37434178101802573</v>
      </c>
      <c r="AT67" s="18">
        <f t="shared" si="159"/>
        <v>0.11410721316198724</v>
      </c>
      <c r="AU67" s="18">
        <f t="shared" si="160"/>
        <v>3.3911222626444921</v>
      </c>
      <c r="AV67" s="39">
        <f t="shared" si="133"/>
        <v>9.4618937000377365E-2</v>
      </c>
      <c r="AW67" s="35">
        <v>0.14849999999999999</v>
      </c>
      <c r="AX67" s="31">
        <v>1.0999999999999999E-2</v>
      </c>
      <c r="AY67" s="32">
        <v>1.758</v>
      </c>
      <c r="AZ67" s="3">
        <f t="shared" si="161"/>
        <v>1.1368263507150946</v>
      </c>
      <c r="BA67" s="3">
        <f t="shared" si="162"/>
        <v>3.9766045374276512E-2</v>
      </c>
      <c r="BB67" s="3">
        <f t="shared" si="163"/>
        <v>0.3181283629942121</v>
      </c>
      <c r="BC67" s="3">
        <f t="shared" si="134"/>
        <v>0.35789440836848863</v>
      </c>
      <c r="BD67" s="18">
        <f t="shared" si="164"/>
        <v>0.11220886532534374</v>
      </c>
      <c r="BE67" s="18">
        <f t="shared" si="165"/>
        <v>3.2691285674519897</v>
      </c>
      <c r="BF67" s="39">
        <f t="shared" si="135"/>
        <v>9.7312894378506001E-2</v>
      </c>
      <c r="BG67" s="35">
        <v>0.12529999999999999</v>
      </c>
      <c r="BH67" s="31">
        <v>1.2999999999999999E-2</v>
      </c>
      <c r="BI67" s="32">
        <v>1.768</v>
      </c>
      <c r="BJ67" s="3">
        <f t="shared" si="166"/>
        <v>1.1432929397407778</v>
      </c>
      <c r="BK67" s="3">
        <f t="shared" si="167"/>
        <v>2.8634421814928208E-2</v>
      </c>
      <c r="BL67" s="3">
        <f t="shared" si="168"/>
        <v>0.28634421814928207</v>
      </c>
      <c r="BM67" s="3">
        <f t="shared" si="136"/>
        <v>0.31497863996421027</v>
      </c>
      <c r="BN67" s="18">
        <f t="shared" si="169"/>
        <v>0.16765427454810303</v>
      </c>
      <c r="BO67" s="18">
        <f t="shared" si="170"/>
        <v>3.1521759340443007</v>
      </c>
      <c r="BP67" s="39">
        <f t="shared" si="137"/>
        <v>9.0840176481487525E-2</v>
      </c>
      <c r="BQ67" s="35">
        <v>0.1018</v>
      </c>
      <c r="BR67" s="31">
        <v>1.2999999999999999E-2</v>
      </c>
      <c r="BS67" s="32">
        <v>1.4550000000000001</v>
      </c>
      <c r="BT67" s="3">
        <f t="shared" si="171"/>
        <v>0.94088870323689577</v>
      </c>
      <c r="BU67" s="3">
        <f t="shared" si="172"/>
        <v>1.2800982314937787E-2</v>
      </c>
      <c r="BV67" s="3">
        <f t="shared" si="173"/>
        <v>0.15361178777925344</v>
      </c>
      <c r="BW67" s="3">
        <f t="shared" si="138"/>
        <v>0.16641277009419123</v>
      </c>
      <c r="BX67" s="18">
        <f t="shared" si="174"/>
        <v>0.13625653545760652</v>
      </c>
      <c r="BY67" s="18">
        <f t="shared" si="175"/>
        <v>3.0337109821011676</v>
      </c>
      <c r="BZ67" s="39">
        <f t="shared" si="139"/>
        <v>5.0634944688389839E-2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3.7432021514246805</v>
      </c>
      <c r="H68" s="46">
        <f t="shared" si="140"/>
        <v>46024.084507042258</v>
      </c>
      <c r="I68" s="35">
        <v>0.32050000000000001</v>
      </c>
      <c r="J68" s="31">
        <v>1.7000000000000001E-2</v>
      </c>
      <c r="K68" s="31">
        <v>1.7030000000000001</v>
      </c>
      <c r="L68" s="3">
        <f t="shared" si="141"/>
        <v>1.1012601110738374</v>
      </c>
      <c r="M68" s="3">
        <f t="shared" si="142"/>
        <v>0.17382295095483857</v>
      </c>
      <c r="N68" s="3">
        <f t="shared" si="143"/>
        <v>0</v>
      </c>
      <c r="O68" s="3">
        <f t="shared" si="126"/>
        <v>0.17382295095483857</v>
      </c>
      <c r="P68" s="18">
        <f t="shared" si="144"/>
        <v>0</v>
      </c>
      <c r="Q68" s="18">
        <f t="shared" si="145"/>
        <v>5.2726233631823085</v>
      </c>
      <c r="R68" s="39">
        <f t="shared" si="178"/>
        <v>0</v>
      </c>
      <c r="S68" s="35">
        <v>0.2646</v>
      </c>
      <c r="T68" s="31">
        <v>1.7999999999999999E-2</v>
      </c>
      <c r="U68" s="31">
        <v>1.7210000000000001</v>
      </c>
      <c r="V68" s="3">
        <f t="shared" si="146"/>
        <v>1.1128999713200671</v>
      </c>
      <c r="W68" s="3">
        <f t="shared" si="147"/>
        <v>0.12099381634162963</v>
      </c>
      <c r="X68" s="3">
        <f t="shared" si="148"/>
        <v>0.24198763268325926</v>
      </c>
      <c r="Y68" s="3">
        <f t="shared" si="128"/>
        <v>0.36298144902488888</v>
      </c>
      <c r="Z68" s="18">
        <f t="shared" si="149"/>
        <v>4.3991725678501237E-2</v>
      </c>
      <c r="AA68" s="18">
        <f t="shared" si="150"/>
        <v>4.9134038068119361</v>
      </c>
      <c r="AB68" s="39">
        <f t="shared" si="129"/>
        <v>4.9250507834867542E-2</v>
      </c>
      <c r="AC68" s="35">
        <v>0.21160000000000001</v>
      </c>
      <c r="AD68" s="31">
        <v>1.7999999999999999E-2</v>
      </c>
      <c r="AE68" s="31">
        <v>1.7450000000000001</v>
      </c>
      <c r="AF68" s="3">
        <f t="shared" si="151"/>
        <v>1.1284197849817066</v>
      </c>
      <c r="AG68" s="3">
        <f t="shared" si="152"/>
        <v>7.9550688774643413E-2</v>
      </c>
      <c r="AH68" s="3">
        <f t="shared" si="153"/>
        <v>0.31820275509857365</v>
      </c>
      <c r="AI68" s="3">
        <f t="shared" si="130"/>
        <v>0.39775344387321709</v>
      </c>
      <c r="AJ68" s="18">
        <f t="shared" si="154"/>
        <v>9.045448724909827E-2</v>
      </c>
      <c r="AK68" s="18">
        <f t="shared" si="155"/>
        <v>4.572819969823926</v>
      </c>
      <c r="AL68" s="39">
        <f t="shared" si="131"/>
        <v>6.9585672997930392E-2</v>
      </c>
      <c r="AM68" s="35">
        <v>0.17510000000000001</v>
      </c>
      <c r="AN68" s="31">
        <v>1.2999999999999999E-2</v>
      </c>
      <c r="AO68" s="31">
        <v>1.7689999999999999</v>
      </c>
      <c r="AP68" s="3">
        <f t="shared" si="156"/>
        <v>1.143939598643346</v>
      </c>
      <c r="AQ68" s="3">
        <f t="shared" si="157"/>
        <v>5.5982167963053997E-2</v>
      </c>
      <c r="AR68" s="3">
        <f t="shared" si="158"/>
        <v>0.33589300777832398</v>
      </c>
      <c r="AS68" s="3">
        <f t="shared" si="132"/>
        <v>0.39187517574137798</v>
      </c>
      <c r="AT68" s="18">
        <f t="shared" si="159"/>
        <v>0.10070638940403417</v>
      </c>
      <c r="AU68" s="18">
        <f t="shared" si="160"/>
        <v>4.3382669500114286</v>
      </c>
      <c r="AV68" s="39">
        <f t="shared" si="133"/>
        <v>7.7425619872801762E-2</v>
      </c>
      <c r="AW68" s="35">
        <v>0.1426</v>
      </c>
      <c r="AX68" s="31">
        <v>1.2E-2</v>
      </c>
      <c r="AY68" s="31">
        <v>1.78</v>
      </c>
      <c r="AZ68" s="3">
        <f t="shared" si="161"/>
        <v>1.1510528465715975</v>
      </c>
      <c r="BA68" s="3">
        <f t="shared" si="162"/>
        <v>3.7592465565652287E-2</v>
      </c>
      <c r="BB68" s="3">
        <f t="shared" si="163"/>
        <v>0.3007397245252183</v>
      </c>
      <c r="BC68" s="3">
        <f t="shared" si="134"/>
        <v>0.33833219009087057</v>
      </c>
      <c r="BD68" s="18">
        <f t="shared" si="164"/>
        <v>0.12549256460403138</v>
      </c>
      <c r="BE68" s="18">
        <f t="shared" si="165"/>
        <v>4.1294183707263281</v>
      </c>
      <c r="BF68" s="39">
        <f t="shared" si="135"/>
        <v>7.2828591710924373E-2</v>
      </c>
      <c r="BG68" s="35">
        <v>0.12039999999999999</v>
      </c>
      <c r="BH68" s="31">
        <v>1.4999999999999999E-2</v>
      </c>
      <c r="BI68" s="31">
        <v>1.7669999999999999</v>
      </c>
      <c r="BJ68" s="3">
        <f t="shared" si="166"/>
        <v>1.1426462808382094</v>
      </c>
      <c r="BK68" s="3">
        <f t="shared" si="167"/>
        <v>2.6408748934353129E-2</v>
      </c>
      <c r="BL68" s="3">
        <f t="shared" si="168"/>
        <v>0.26408748934353127</v>
      </c>
      <c r="BM68" s="3">
        <f t="shared" si="136"/>
        <v>0.2904962382778844</v>
      </c>
      <c r="BN68" s="18">
        <f t="shared" si="169"/>
        <v>0.19322847003069199</v>
      </c>
      <c r="BO68" s="18">
        <f t="shared" si="170"/>
        <v>3.9867587257992745</v>
      </c>
      <c r="BP68" s="39">
        <f t="shared" si="137"/>
        <v>6.6241151648971791E-2</v>
      </c>
      <c r="BQ68" s="35">
        <v>9.9699999999999997E-2</v>
      </c>
      <c r="BR68" s="31">
        <v>1.7000000000000001E-2</v>
      </c>
      <c r="BS68" s="31">
        <v>1.2929999999999999</v>
      </c>
      <c r="BT68" s="3">
        <f t="shared" si="171"/>
        <v>0.83612996102082893</v>
      </c>
      <c r="BU68" s="3">
        <f t="shared" si="172"/>
        <v>9.6963687075306559E-3</v>
      </c>
      <c r="BV68" s="3">
        <f t="shared" si="173"/>
        <v>0.11635642449036787</v>
      </c>
      <c r="BW68" s="3">
        <f t="shared" si="138"/>
        <v>0.12605279319789853</v>
      </c>
      <c r="BX68" s="18">
        <f t="shared" si="174"/>
        <v>0.14071291964760008</v>
      </c>
      <c r="BY68" s="18">
        <f t="shared" si="175"/>
        <v>3.8537382460699949</v>
      </c>
      <c r="BZ68" s="39">
        <f t="shared" si="139"/>
        <v>3.0193131204234492E-2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4.0341622875634036</v>
      </c>
      <c r="H69" s="46">
        <f t="shared" si="140"/>
        <v>49601.549295774654</v>
      </c>
      <c r="I69" s="35">
        <v>0.3231</v>
      </c>
      <c r="J69" s="31">
        <v>2.5000000000000001E-2</v>
      </c>
      <c r="K69" s="31">
        <v>1.718</v>
      </c>
      <c r="L69" s="3">
        <f t="shared" si="141"/>
        <v>1.1109599946123621</v>
      </c>
      <c r="M69" s="3">
        <f t="shared" si="142"/>
        <v>0.17978025411839843</v>
      </c>
      <c r="N69" s="3">
        <f t="shared" si="143"/>
        <v>0</v>
      </c>
      <c r="O69" s="3">
        <f t="shared" si="126"/>
        <v>0.17978025411839843</v>
      </c>
      <c r="P69" s="18">
        <f t="shared" si="144"/>
        <v>0</v>
      </c>
      <c r="Q69" s="18">
        <f t="shared" si="145"/>
        <v>6.6211132470758383</v>
      </c>
      <c r="R69" s="39">
        <f t="shared" si="178"/>
        <v>0</v>
      </c>
      <c r="S69" s="35">
        <v>0.2392</v>
      </c>
      <c r="T69" s="31">
        <v>2.1999999999999999E-2</v>
      </c>
      <c r="U69" s="31">
        <v>1.7470000000000001</v>
      </c>
      <c r="V69" s="3">
        <f t="shared" si="146"/>
        <v>1.1297131027868432</v>
      </c>
      <c r="W69" s="3">
        <f t="shared" si="147"/>
        <v>0.10188961366709987</v>
      </c>
      <c r="X69" s="3">
        <f t="shared" si="148"/>
        <v>0.20377922733419973</v>
      </c>
      <c r="Y69" s="3">
        <f t="shared" si="128"/>
        <v>0.3056688410012996</v>
      </c>
      <c r="Z69" s="18">
        <f t="shared" si="149"/>
        <v>5.5404525978549078E-2</v>
      </c>
      <c r="AA69" s="18">
        <f t="shared" si="150"/>
        <v>5.9462117752866712</v>
      </c>
      <c r="AB69" s="39">
        <f t="shared" si="129"/>
        <v>3.4270428810009107E-2</v>
      </c>
      <c r="AC69" s="35">
        <v>0.1961</v>
      </c>
      <c r="AD69" s="31">
        <v>2.1000000000000001E-2</v>
      </c>
      <c r="AE69" s="31">
        <v>1.764</v>
      </c>
      <c r="AF69" s="3">
        <f t="shared" si="151"/>
        <v>1.1407063041305046</v>
      </c>
      <c r="AG69" s="3">
        <f t="shared" si="152"/>
        <v>6.9819077108067396E-2</v>
      </c>
      <c r="AH69" s="3">
        <f t="shared" si="153"/>
        <v>0.27927630843226958</v>
      </c>
      <c r="AI69" s="3">
        <f t="shared" si="130"/>
        <v>0.34909538554033698</v>
      </c>
      <c r="AJ69" s="18">
        <f t="shared" si="154"/>
        <v>0.10784082577786668</v>
      </c>
      <c r="AK69" s="18">
        <f t="shared" si="155"/>
        <v>5.5995103040815106</v>
      </c>
      <c r="AL69" s="39">
        <f t="shared" si="131"/>
        <v>4.9875130728610981E-2</v>
      </c>
      <c r="AM69" s="35">
        <v>0.16250000000000001</v>
      </c>
      <c r="AN69" s="31">
        <v>2.1000000000000001E-2</v>
      </c>
      <c r="AO69" s="31">
        <v>1.7729999999999999</v>
      </c>
      <c r="AP69" s="3">
        <f t="shared" si="156"/>
        <v>1.1465262342536193</v>
      </c>
      <c r="AQ69" s="3">
        <f t="shared" si="157"/>
        <v>4.8433511455541201E-2</v>
      </c>
      <c r="AR69" s="3">
        <f t="shared" si="158"/>
        <v>0.2906010687332472</v>
      </c>
      <c r="AS69" s="3">
        <f t="shared" si="132"/>
        <v>0.3390345801887884</v>
      </c>
      <c r="AT69" s="18">
        <f t="shared" si="159"/>
        <v>0.16341607432892133</v>
      </c>
      <c r="AU69" s="18">
        <f t="shared" si="160"/>
        <v>5.3292279506593889</v>
      </c>
      <c r="AV69" s="39">
        <f t="shared" si="133"/>
        <v>5.4529675109373198E-2</v>
      </c>
      <c r="AW69" s="35">
        <v>0.13689999999999999</v>
      </c>
      <c r="AX69" s="31">
        <v>1.6E-2</v>
      </c>
      <c r="AY69" s="31">
        <v>1.712</v>
      </c>
      <c r="AZ69" s="3">
        <f t="shared" si="161"/>
        <v>1.1070800411969521</v>
      </c>
      <c r="BA69" s="3">
        <f t="shared" si="162"/>
        <v>3.2050600575094748E-2</v>
      </c>
      <c r="BB69" s="3">
        <f t="shared" si="163"/>
        <v>0.25640480460075799</v>
      </c>
      <c r="BC69" s="3">
        <f t="shared" si="134"/>
        <v>0.28845540517585272</v>
      </c>
      <c r="BD69" s="18">
        <f t="shared" si="164"/>
        <v>0.15478335196347182</v>
      </c>
      <c r="BE69" s="18">
        <f t="shared" si="165"/>
        <v>5.1232985385282479</v>
      </c>
      <c r="BF69" s="39">
        <f t="shared" si="135"/>
        <v>5.0046820944073755E-2</v>
      </c>
      <c r="BG69" s="35">
        <v>0.1158</v>
      </c>
      <c r="BH69" s="31">
        <v>1.9E-2</v>
      </c>
      <c r="BI69" s="31">
        <v>1.456</v>
      </c>
      <c r="BJ69" s="3">
        <f t="shared" si="166"/>
        <v>0.94153536213946398</v>
      </c>
      <c r="BK69" s="3">
        <f t="shared" si="167"/>
        <v>1.65867624038506E-2</v>
      </c>
      <c r="BL69" s="3">
        <f t="shared" si="168"/>
        <v>0.16586762403850597</v>
      </c>
      <c r="BM69" s="3">
        <f t="shared" si="136"/>
        <v>0.18245438644235656</v>
      </c>
      <c r="BN69" s="18">
        <f t="shared" si="169"/>
        <v>0.1661816658017396</v>
      </c>
      <c r="BO69" s="18">
        <f t="shared" si="170"/>
        <v>4.9535676558732851</v>
      </c>
      <c r="BP69" s="39">
        <f t="shared" si="137"/>
        <v>3.3484477362864334E-2</v>
      </c>
      <c r="BQ69" s="35">
        <v>0.1074</v>
      </c>
      <c r="BR69" s="31">
        <v>1.4E-2</v>
      </c>
      <c r="BS69" s="31">
        <v>1.4179999999999999</v>
      </c>
      <c r="BT69" s="3">
        <f t="shared" si="171"/>
        <v>0.91696232384186815</v>
      </c>
      <c r="BU69" s="3">
        <f t="shared" si="172"/>
        <v>1.3532647810027177E-2</v>
      </c>
      <c r="BV69" s="3">
        <f t="shared" si="173"/>
        <v>0.16239177372032612</v>
      </c>
      <c r="BW69" s="3">
        <f t="shared" si="138"/>
        <v>0.17592442153035329</v>
      </c>
      <c r="BX69" s="18">
        <f t="shared" si="174"/>
        <v>0.13936974342697692</v>
      </c>
      <c r="BY69" s="18">
        <f t="shared" si="175"/>
        <v>4.8859970675177546</v>
      </c>
      <c r="BZ69" s="39">
        <f t="shared" si="139"/>
        <v>3.3236158654271653E-2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4.3251224237021271</v>
      </c>
      <c r="H70" s="46">
        <f t="shared" si="140"/>
        <v>53179.014084507042</v>
      </c>
      <c r="I70" s="35">
        <v>0.29170000000000001</v>
      </c>
      <c r="J70" s="31">
        <v>3.6999999999999998E-2</v>
      </c>
      <c r="K70" s="31">
        <v>1.6739999999999999</v>
      </c>
      <c r="L70" s="3">
        <f t="shared" si="141"/>
        <v>1.0825070028993562</v>
      </c>
      <c r="M70" s="3">
        <f t="shared" si="142"/>
        <v>0.13912510992853785</v>
      </c>
      <c r="N70" s="3">
        <f t="shared" si="143"/>
        <v>0</v>
      </c>
      <c r="O70" s="3">
        <f t="shared" si="126"/>
        <v>0.13912510992853785</v>
      </c>
      <c r="P70" s="18">
        <f t="shared" si="144"/>
        <v>0</v>
      </c>
      <c r="Q70" s="18">
        <f t="shared" si="145"/>
        <v>7.8482743873921885</v>
      </c>
      <c r="R70" s="39">
        <f t="shared" si="178"/>
        <v>0</v>
      </c>
      <c r="S70" s="35">
        <v>0.2389</v>
      </c>
      <c r="T70" s="31">
        <v>2.9000000000000001E-2</v>
      </c>
      <c r="U70" s="31">
        <v>1.7310000000000001</v>
      </c>
      <c r="V70" s="3">
        <f t="shared" si="146"/>
        <v>1.1193665603457503</v>
      </c>
      <c r="W70" s="3">
        <f t="shared" si="147"/>
        <v>9.9781077677164293E-2</v>
      </c>
      <c r="X70" s="3">
        <f t="shared" si="148"/>
        <v>0.19956215535432859</v>
      </c>
      <c r="Y70" s="3">
        <f t="shared" si="128"/>
        <v>0.29934323303149291</v>
      </c>
      <c r="Z70" s="18">
        <f t="shared" si="149"/>
        <v>7.1701606520085739E-2</v>
      </c>
      <c r="AA70" s="18">
        <f t="shared" si="150"/>
        <v>7.3248578310522792</v>
      </c>
      <c r="AB70" s="39">
        <f t="shared" si="129"/>
        <v>2.7244509034472245E-2</v>
      </c>
      <c r="AC70" s="35">
        <v>0.18390000000000001</v>
      </c>
      <c r="AD70" s="31">
        <v>2.4E-2</v>
      </c>
      <c r="AE70" s="31">
        <v>1.694</v>
      </c>
      <c r="AF70" s="3">
        <f t="shared" si="151"/>
        <v>1.0954401809507226</v>
      </c>
      <c r="AG70" s="3">
        <f t="shared" si="152"/>
        <v>5.6625496814798518E-2</v>
      </c>
      <c r="AH70" s="3">
        <f t="shared" si="153"/>
        <v>0.22650198725919407</v>
      </c>
      <c r="AI70" s="3">
        <f t="shared" si="130"/>
        <v>0.28312748407399257</v>
      </c>
      <c r="AJ70" s="18">
        <f t="shared" si="154"/>
        <v>0.11365925423559339</v>
      </c>
      <c r="AK70" s="18">
        <f t="shared" si="155"/>
        <v>6.7796322515315373</v>
      </c>
      <c r="AL70" s="39">
        <f t="shared" si="131"/>
        <v>3.3409184872531493E-2</v>
      </c>
      <c r="AM70" s="35">
        <v>0.15809999999999999</v>
      </c>
      <c r="AN70" s="31">
        <v>2.4E-2</v>
      </c>
      <c r="AO70" s="31">
        <v>1.6040000000000001</v>
      </c>
      <c r="AP70" s="3">
        <f t="shared" si="156"/>
        <v>1.0372408797195745</v>
      </c>
      <c r="AQ70" s="3">
        <f t="shared" si="157"/>
        <v>3.7522712232620846E-2</v>
      </c>
      <c r="AR70" s="3">
        <f t="shared" si="158"/>
        <v>0.22513627339572506</v>
      </c>
      <c r="AS70" s="3">
        <f t="shared" si="132"/>
        <v>0.26265898562834589</v>
      </c>
      <c r="AT70" s="18">
        <f t="shared" si="159"/>
        <v>0.1528544114194636</v>
      </c>
      <c r="AU70" s="18">
        <f t="shared" si="160"/>
        <v>6.5238718887745355</v>
      </c>
      <c r="AV70" s="39">
        <f t="shared" si="133"/>
        <v>3.4509609819762317E-2</v>
      </c>
      <c r="AW70" s="35">
        <v>0.1479</v>
      </c>
      <c r="AX70" s="31">
        <v>2.4E-2</v>
      </c>
      <c r="AY70" s="31">
        <v>1.45</v>
      </c>
      <c r="AZ70" s="3">
        <f t="shared" si="161"/>
        <v>0.93765540872405417</v>
      </c>
      <c r="BA70" s="3">
        <f t="shared" si="162"/>
        <v>2.6834537060672081E-2</v>
      </c>
      <c r="BB70" s="3">
        <f t="shared" si="163"/>
        <v>0.21467629648537664</v>
      </c>
      <c r="BC70" s="3">
        <f t="shared" si="134"/>
        <v>0.24151083354604871</v>
      </c>
      <c r="BD70" s="18">
        <f t="shared" si="164"/>
        <v>0.16654975197574545</v>
      </c>
      <c r="BE70" s="18">
        <f t="shared" si="165"/>
        <v>6.4227573267543265</v>
      </c>
      <c r="BF70" s="39">
        <f t="shared" si="135"/>
        <v>3.342432004882568E-2</v>
      </c>
      <c r="BG70" s="35">
        <v>0.14000000000000001</v>
      </c>
      <c r="BH70" s="31">
        <v>2.1000000000000001E-2</v>
      </c>
      <c r="BI70" s="31">
        <v>1.4339999999999999</v>
      </c>
      <c r="BJ70" s="3">
        <f t="shared" si="166"/>
        <v>0.92730886628296116</v>
      </c>
      <c r="BK70" s="3">
        <f t="shared" si="167"/>
        <v>2.3516686462968821E-2</v>
      </c>
      <c r="BL70" s="3">
        <f t="shared" si="168"/>
        <v>0.23516686462968822</v>
      </c>
      <c r="BM70" s="3">
        <f t="shared" si="136"/>
        <v>0.25868355109265706</v>
      </c>
      <c r="BN70" s="18">
        <f t="shared" si="169"/>
        <v>0.1781658050250336</v>
      </c>
      <c r="BO70" s="18">
        <f t="shared" si="170"/>
        <v>6.344443107150437</v>
      </c>
      <c r="BP70" s="39">
        <f t="shared" si="137"/>
        <v>3.7066588927977921E-2</v>
      </c>
      <c r="BQ70" s="35">
        <v>0.12479999999999999</v>
      </c>
      <c r="BR70" s="31">
        <v>2.1999999999999999E-2</v>
      </c>
      <c r="BS70" s="31">
        <v>1.452</v>
      </c>
      <c r="BT70" s="3">
        <f t="shared" si="171"/>
        <v>0.93894872652919081</v>
      </c>
      <c r="BU70" s="3">
        <f t="shared" si="172"/>
        <v>1.915949943216546E-2</v>
      </c>
      <c r="BV70" s="3">
        <f t="shared" si="173"/>
        <v>0.22991399318598552</v>
      </c>
      <c r="BW70" s="3">
        <f t="shared" si="138"/>
        <v>0.24907349261815098</v>
      </c>
      <c r="BX70" s="18">
        <f t="shared" si="174"/>
        <v>0.22963808508823971</v>
      </c>
      <c r="BY70" s="18">
        <f t="shared" si="175"/>
        <v>6.193762583355614</v>
      </c>
      <c r="BZ70" s="39">
        <f t="shared" si="139"/>
        <v>3.7120246391721443E-2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4.6160825598408506</v>
      </c>
      <c r="H71" s="46">
        <f t="shared" si="140"/>
        <v>56756.478873239437</v>
      </c>
      <c r="I71" s="35">
        <v>0.51700000000000002</v>
      </c>
      <c r="J71" s="31">
        <v>4.2999999999999997E-2</v>
      </c>
      <c r="K71" s="31">
        <v>1.5680000000000001</v>
      </c>
      <c r="L71" s="3">
        <f t="shared" si="141"/>
        <v>1.0139611592271152</v>
      </c>
      <c r="M71" s="3">
        <f t="shared" si="142"/>
        <v>0.38343782968881812</v>
      </c>
      <c r="N71" s="3">
        <f t="shared" si="143"/>
        <v>0</v>
      </c>
      <c r="O71" s="3">
        <f t="shared" si="126"/>
        <v>0.38343782968881812</v>
      </c>
      <c r="P71" s="18">
        <f t="shared" si="144"/>
        <v>0</v>
      </c>
      <c r="Q71" s="18">
        <f t="shared" si="145"/>
        <v>12.256316711335733</v>
      </c>
      <c r="R71" s="39">
        <f t="shared" si="178"/>
        <v>0</v>
      </c>
      <c r="S71" s="35">
        <v>0.24779999999999999</v>
      </c>
      <c r="T71" s="31">
        <v>3.9E-2</v>
      </c>
      <c r="U71" s="31">
        <v>1.5529999999999999</v>
      </c>
      <c r="V71" s="3">
        <f t="shared" si="146"/>
        <v>1.0042612756885905</v>
      </c>
      <c r="W71" s="3">
        <f t="shared" si="147"/>
        <v>8.6410649695520272E-2</v>
      </c>
      <c r="X71" s="3">
        <f t="shared" si="148"/>
        <v>0.17282129939104054</v>
      </c>
      <c r="Y71" s="3">
        <f t="shared" si="128"/>
        <v>0.25923194908656083</v>
      </c>
      <c r="Z71" s="18">
        <f t="shared" si="149"/>
        <v>7.7614751485096903E-2</v>
      </c>
      <c r="AA71" s="18">
        <f t="shared" si="150"/>
        <v>9.0120684727009444</v>
      </c>
      <c r="AB71" s="39">
        <f t="shared" si="129"/>
        <v>1.9176651832433923E-2</v>
      </c>
      <c r="AC71" s="35">
        <v>0.19339999999999999</v>
      </c>
      <c r="AD71" s="31">
        <v>3.4000000000000002E-2</v>
      </c>
      <c r="AE71" s="31">
        <v>1.53</v>
      </c>
      <c r="AF71" s="3">
        <f t="shared" si="151"/>
        <v>0.98938812092951922</v>
      </c>
      <c r="AG71" s="3">
        <f t="shared" si="152"/>
        <v>5.1087841766933623E-2</v>
      </c>
      <c r="AH71" s="3">
        <f t="shared" si="153"/>
        <v>0.20435136706773449</v>
      </c>
      <c r="AI71" s="3">
        <f t="shared" si="130"/>
        <v>0.25543920883466809</v>
      </c>
      <c r="AJ71" s="18">
        <f t="shared" si="154"/>
        <v>0.1313495312088859</v>
      </c>
      <c r="AK71" s="18">
        <f t="shared" si="155"/>
        <v>8.356470017345325</v>
      </c>
      <c r="AL71" s="39">
        <f t="shared" si="131"/>
        <v>2.4454269164320249E-2</v>
      </c>
      <c r="AM71" s="35">
        <v>0.17760000000000001</v>
      </c>
      <c r="AN71" s="31">
        <v>2.7E-2</v>
      </c>
      <c r="AO71" s="31">
        <v>1.508</v>
      </c>
      <c r="AP71" s="3">
        <f t="shared" si="156"/>
        <v>0.9751616250730164</v>
      </c>
      <c r="AQ71" s="3">
        <f t="shared" si="157"/>
        <v>4.1851435697576135E-2</v>
      </c>
      <c r="AR71" s="3">
        <f t="shared" si="158"/>
        <v>0.25110861418545677</v>
      </c>
      <c r="AS71" s="3">
        <f t="shared" si="132"/>
        <v>0.29296004988303292</v>
      </c>
      <c r="AT71" s="18">
        <f t="shared" si="159"/>
        <v>0.15199330365306529</v>
      </c>
      <c r="AU71" s="18">
        <f t="shared" si="160"/>
        <v>8.166057230679538</v>
      </c>
      <c r="AV71" s="39">
        <f t="shared" si="133"/>
        <v>3.0750288308297929E-2</v>
      </c>
      <c r="AW71" s="35">
        <v>0.16320000000000001</v>
      </c>
      <c r="AX71" s="31">
        <v>1.6E-2</v>
      </c>
      <c r="AY71" s="31">
        <v>1.4830000000000001</v>
      </c>
      <c r="AZ71" s="3">
        <f t="shared" si="161"/>
        <v>0.95899515250880862</v>
      </c>
      <c r="BA71" s="3">
        <f t="shared" si="162"/>
        <v>3.4177820600237552E-2</v>
      </c>
      <c r="BB71" s="3">
        <f t="shared" si="163"/>
        <v>0.27342256480190041</v>
      </c>
      <c r="BC71" s="3">
        <f t="shared" si="134"/>
        <v>0.30760038540213797</v>
      </c>
      <c r="BD71" s="18">
        <f t="shared" si="164"/>
        <v>0.11614460165611899</v>
      </c>
      <c r="BE71" s="18">
        <f t="shared" si="165"/>
        <v>7.9925164630854058</v>
      </c>
      <c r="BF71" s="39">
        <f t="shared" si="135"/>
        <v>3.4209821908374176E-2</v>
      </c>
      <c r="BG71" s="35">
        <v>0.15049999999999999</v>
      </c>
      <c r="BH71" s="31">
        <v>1.6E-2</v>
      </c>
      <c r="BI71" s="31">
        <v>1.4750000000000001</v>
      </c>
      <c r="BJ71" s="3">
        <f t="shared" si="166"/>
        <v>0.95382188128826206</v>
      </c>
      <c r="BK71" s="3">
        <f t="shared" si="167"/>
        <v>2.8752710751782401E-2</v>
      </c>
      <c r="BL71" s="3">
        <f t="shared" si="168"/>
        <v>0.28752710751782401</v>
      </c>
      <c r="BM71" s="3">
        <f t="shared" si="136"/>
        <v>0.31627981826960638</v>
      </c>
      <c r="BN71" s="18">
        <f t="shared" si="169"/>
        <v>0.14361863025851418</v>
      </c>
      <c r="BO71" s="18">
        <f t="shared" si="170"/>
        <v>7.8394631472211342</v>
      </c>
      <c r="BP71" s="39">
        <f t="shared" si="137"/>
        <v>3.6676887449843314E-2</v>
      </c>
      <c r="BQ71" s="35">
        <v>0.15060000000000001</v>
      </c>
      <c r="BR71" s="31">
        <v>1.4999999999999999E-2</v>
      </c>
      <c r="BS71" s="31">
        <v>1.4710000000000001</v>
      </c>
      <c r="BT71" s="3">
        <f t="shared" si="171"/>
        <v>0.95123524567798878</v>
      </c>
      <c r="BU71" s="3">
        <f t="shared" si="172"/>
        <v>2.8634990549881036E-2</v>
      </c>
      <c r="BV71" s="3">
        <f t="shared" si="173"/>
        <v>0.34361988659857245</v>
      </c>
      <c r="BW71" s="3">
        <f t="shared" si="138"/>
        <v>0.37225487714845351</v>
      </c>
      <c r="BX71" s="18">
        <f t="shared" si="174"/>
        <v>0.16069583020137443</v>
      </c>
      <c r="BY71" s="18">
        <f t="shared" si="175"/>
        <v>7.8406682914405375</v>
      </c>
      <c r="BZ71" s="39">
        <f t="shared" si="139"/>
        <v>4.3825331441924888E-2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4.907042695979575</v>
      </c>
      <c r="H72" s="46">
        <f t="shared" si="140"/>
        <v>60333.94366197184</v>
      </c>
      <c r="I72" s="35">
        <v>0.59099999999999997</v>
      </c>
      <c r="J72" s="31">
        <v>2.1999999999999999E-2</v>
      </c>
      <c r="K72" s="31">
        <v>1.6180000000000001</v>
      </c>
      <c r="L72" s="3">
        <f t="shared" si="141"/>
        <v>1.0462941043555309</v>
      </c>
      <c r="M72" s="3">
        <f t="shared" si="142"/>
        <v>0.53352374298482053</v>
      </c>
      <c r="N72" s="3">
        <f t="shared" si="143"/>
        <v>0</v>
      </c>
      <c r="O72" s="3">
        <f t="shared" si="126"/>
        <v>0.53352374298482053</v>
      </c>
      <c r="P72" s="18">
        <f t="shared" si="144"/>
        <v>0</v>
      </c>
      <c r="Q72" s="18">
        <f t="shared" si="145"/>
        <v>15.794379899837589</v>
      </c>
      <c r="R72" s="39">
        <f t="shared" si="178"/>
        <v>0</v>
      </c>
      <c r="S72" s="35">
        <v>0.4819</v>
      </c>
      <c r="T72" s="31">
        <v>1.7999999999999999E-2</v>
      </c>
      <c r="U72" s="31">
        <v>1.6020000000000001</v>
      </c>
      <c r="V72" s="3">
        <f t="shared" si="146"/>
        <v>1.0359475619144378</v>
      </c>
      <c r="W72" s="3">
        <f t="shared" si="147"/>
        <v>0.34774478922682978</v>
      </c>
      <c r="X72" s="3">
        <f t="shared" si="148"/>
        <v>0.69548957845365955</v>
      </c>
      <c r="Y72" s="3">
        <f t="shared" si="128"/>
        <v>1.0432343676804894</v>
      </c>
      <c r="Z72" s="18">
        <f t="shared" si="149"/>
        <v>3.8118366498474526E-2</v>
      </c>
      <c r="AA72" s="18">
        <f t="shared" si="150"/>
        <v>14.214941909853831</v>
      </c>
      <c r="AB72" s="39">
        <f t="shared" si="129"/>
        <v>4.892665639185937E-2</v>
      </c>
      <c r="AC72" s="35">
        <v>0.35959999999999998</v>
      </c>
      <c r="AD72" s="31">
        <v>1.7000000000000001E-2</v>
      </c>
      <c r="AE72" s="31">
        <v>1.5920000000000001</v>
      </c>
      <c r="AF72" s="3">
        <f t="shared" si="151"/>
        <v>1.0294809728887546</v>
      </c>
      <c r="AG72" s="3">
        <f t="shared" si="152"/>
        <v>0.19122613524635898</v>
      </c>
      <c r="AH72" s="3">
        <f t="shared" si="153"/>
        <v>0.76490454098543592</v>
      </c>
      <c r="AI72" s="3">
        <f t="shared" si="130"/>
        <v>0.95613067623179493</v>
      </c>
      <c r="AJ72" s="18">
        <f t="shared" si="154"/>
        <v>7.1105271106368884E-2</v>
      </c>
      <c r="AK72" s="18">
        <f t="shared" si="155"/>
        <v>12.444407847754711</v>
      </c>
      <c r="AL72" s="39">
        <f t="shared" si="131"/>
        <v>6.1465724230779228E-2</v>
      </c>
      <c r="AM72" s="35">
        <v>0.27039999999999997</v>
      </c>
      <c r="AN72" s="31">
        <v>1.9E-2</v>
      </c>
      <c r="AO72" s="31">
        <v>1.569</v>
      </c>
      <c r="AP72" s="3">
        <f t="shared" si="156"/>
        <v>1.0146078181296834</v>
      </c>
      <c r="AQ72" s="3">
        <f t="shared" si="157"/>
        <v>0.10502217703312154</v>
      </c>
      <c r="AR72" s="3">
        <f t="shared" si="158"/>
        <v>0.63013306219872922</v>
      </c>
      <c r="AS72" s="3">
        <f t="shared" si="132"/>
        <v>0.73515523923185078</v>
      </c>
      <c r="AT72" s="18">
        <f t="shared" si="159"/>
        <v>0.11578638518872915</v>
      </c>
      <c r="AU72" s="18">
        <f t="shared" si="160"/>
        <v>11.153061663460017</v>
      </c>
      <c r="AV72" s="39">
        <f t="shared" si="133"/>
        <v>5.649866209053514E-2</v>
      </c>
      <c r="AW72" s="35">
        <v>0.22270000000000001</v>
      </c>
      <c r="AX72" s="31">
        <v>1.6E-2</v>
      </c>
      <c r="AY72" s="31">
        <v>1.552</v>
      </c>
      <c r="AZ72" s="3">
        <f t="shared" si="161"/>
        <v>1.0036146167860223</v>
      </c>
      <c r="BA72" s="3">
        <f t="shared" si="162"/>
        <v>6.9702061487298891E-2</v>
      </c>
      <c r="BB72" s="3">
        <f t="shared" si="163"/>
        <v>0.55761649189839113</v>
      </c>
      <c r="BC72" s="3">
        <f t="shared" si="134"/>
        <v>0.62731855338568998</v>
      </c>
      <c r="BD72" s="18">
        <f t="shared" si="164"/>
        <v>0.12720382204771655</v>
      </c>
      <c r="BE72" s="18">
        <f t="shared" si="165"/>
        <v>10.46250994831588</v>
      </c>
      <c r="BF72" s="39">
        <f t="shared" si="135"/>
        <v>5.3296627162409439E-2</v>
      </c>
      <c r="BG72" s="35">
        <v>0.20910000000000001</v>
      </c>
      <c r="BH72" s="31">
        <v>1.2E-2</v>
      </c>
      <c r="BI72" s="31">
        <v>1.5369999999999999</v>
      </c>
      <c r="BJ72" s="3">
        <f t="shared" si="166"/>
        <v>0.99391473324749735</v>
      </c>
      <c r="BK72" s="3">
        <f t="shared" si="167"/>
        <v>6.0266719975439829E-2</v>
      </c>
      <c r="BL72" s="3">
        <f t="shared" si="168"/>
        <v>0.6026671997543982</v>
      </c>
      <c r="BM72" s="3">
        <f t="shared" si="136"/>
        <v>0.66293391972983806</v>
      </c>
      <c r="BN72" s="18">
        <f t="shared" si="169"/>
        <v>0.11695956332496724</v>
      </c>
      <c r="BO72" s="18">
        <f t="shared" si="170"/>
        <v>10.265623086136419</v>
      </c>
      <c r="BP72" s="39">
        <f t="shared" si="137"/>
        <v>5.8707318074856255E-2</v>
      </c>
      <c r="BQ72" s="35">
        <v>0.19570000000000001</v>
      </c>
      <c r="BR72" s="31">
        <v>8.9999999999999993E-3</v>
      </c>
      <c r="BS72" s="31">
        <v>1.524</v>
      </c>
      <c r="BT72" s="3">
        <f t="shared" si="171"/>
        <v>0.98550816751410941</v>
      </c>
      <c r="BU72" s="3">
        <f t="shared" si="172"/>
        <v>5.190071492829787E-2</v>
      </c>
      <c r="BV72" s="3">
        <f t="shared" si="173"/>
        <v>0.62280857913957444</v>
      </c>
      <c r="BW72" s="3">
        <f t="shared" si="138"/>
        <v>0.67470929406787228</v>
      </c>
      <c r="BX72" s="18">
        <f t="shared" si="174"/>
        <v>0.10349049080568878</v>
      </c>
      <c r="BY72" s="18">
        <f t="shared" si="175"/>
        <v>10.071631618989011</v>
      </c>
      <c r="BZ72" s="39">
        <f t="shared" si="139"/>
        <v>6.1837903003256575E-2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5.1980028321182976</v>
      </c>
      <c r="H73" s="46">
        <f t="shared" si="140"/>
        <v>63911.408450704221</v>
      </c>
      <c r="I73" s="35">
        <v>0.59440000000000004</v>
      </c>
      <c r="J73" s="31">
        <v>3.6999999999999998E-2</v>
      </c>
      <c r="K73" s="31">
        <v>1.641</v>
      </c>
      <c r="L73" s="3">
        <f t="shared" si="141"/>
        <v>1.061167259114602</v>
      </c>
      <c r="M73" s="3">
        <f t="shared" si="142"/>
        <v>0.55513232729114492</v>
      </c>
      <c r="N73" s="3">
        <f t="shared" si="143"/>
        <v>0</v>
      </c>
      <c r="O73" s="3">
        <f t="shared" si="126"/>
        <v>0.55513232729114492</v>
      </c>
      <c r="P73" s="18">
        <f t="shared" si="144"/>
        <v>0</v>
      </c>
      <c r="Q73" s="18">
        <f t="shared" si="145"/>
        <v>18.832324922907354</v>
      </c>
      <c r="R73" s="39">
        <f t="shared" si="178"/>
        <v>0</v>
      </c>
      <c r="S73" s="35">
        <v>0.50019999999999998</v>
      </c>
      <c r="T73" s="31">
        <v>2.1000000000000001E-2</v>
      </c>
      <c r="U73" s="31">
        <v>1.639</v>
      </c>
      <c r="V73" s="3">
        <f t="shared" si="146"/>
        <v>1.0598739413094653</v>
      </c>
      <c r="W73" s="3">
        <f t="shared" si="147"/>
        <v>0.39216337984016336</v>
      </c>
      <c r="X73" s="3">
        <f t="shared" si="148"/>
        <v>0.78432675968032672</v>
      </c>
      <c r="Y73" s="3">
        <f t="shared" si="128"/>
        <v>1.1764901395204901</v>
      </c>
      <c r="Z73" s="18">
        <f t="shared" si="149"/>
        <v>4.654938576011676E-2</v>
      </c>
      <c r="AA73" s="18">
        <f t="shared" si="150"/>
        <v>17.211340814959737</v>
      </c>
      <c r="AB73" s="39">
        <f t="shared" si="129"/>
        <v>4.5570346210250301E-2</v>
      </c>
      <c r="AC73" s="35">
        <v>0.4254</v>
      </c>
      <c r="AD73" s="31">
        <v>1.7000000000000001E-2</v>
      </c>
      <c r="AE73" s="31">
        <v>1.6279999999999999</v>
      </c>
      <c r="AF73" s="3">
        <f t="shared" si="151"/>
        <v>1.0527606933812139</v>
      </c>
      <c r="AG73" s="3">
        <f t="shared" si="152"/>
        <v>0.27985013914461992</v>
      </c>
      <c r="AH73" s="3">
        <f t="shared" si="153"/>
        <v>1.1194005565784797</v>
      </c>
      <c r="AI73" s="3">
        <f t="shared" si="130"/>
        <v>1.3992506957230997</v>
      </c>
      <c r="AJ73" s="18">
        <f t="shared" si="154"/>
        <v>7.4357447119383968E-2</v>
      </c>
      <c r="AK73" s="18">
        <f t="shared" si="155"/>
        <v>15.924189952173306</v>
      </c>
      <c r="AL73" s="39">
        <f t="shared" si="131"/>
        <v>7.0295604356672842E-2</v>
      </c>
      <c r="AM73" s="35">
        <v>0.35560000000000003</v>
      </c>
      <c r="AN73" s="31">
        <v>1.6E-2</v>
      </c>
      <c r="AO73" s="31">
        <v>1.615</v>
      </c>
      <c r="AP73" s="3">
        <f t="shared" si="156"/>
        <v>1.0443541276478259</v>
      </c>
      <c r="AQ73" s="3">
        <f t="shared" si="157"/>
        <v>0.19243776879683558</v>
      </c>
      <c r="AR73" s="3">
        <f t="shared" si="158"/>
        <v>1.1546266127810134</v>
      </c>
      <c r="AS73" s="3">
        <f t="shared" si="132"/>
        <v>1.3470643815778489</v>
      </c>
      <c r="AT73" s="18">
        <f t="shared" si="159"/>
        <v>0.10330540471984273</v>
      </c>
      <c r="AU73" s="18">
        <f t="shared" si="160"/>
        <v>14.723078585562439</v>
      </c>
      <c r="AV73" s="39">
        <f t="shared" si="133"/>
        <v>7.8422906328384945E-2</v>
      </c>
      <c r="AW73" s="35">
        <v>0.31919999999999998</v>
      </c>
      <c r="AX73" s="31">
        <v>1.2999999999999999E-2</v>
      </c>
      <c r="AY73" s="31">
        <v>1.61</v>
      </c>
      <c r="AZ73" s="3">
        <f t="shared" si="161"/>
        <v>1.0411208331349844</v>
      </c>
      <c r="BA73" s="3">
        <f t="shared" si="162"/>
        <v>0.15409880552524494</v>
      </c>
      <c r="BB73" s="3">
        <f t="shared" si="163"/>
        <v>1.2327904442019595</v>
      </c>
      <c r="BC73" s="3">
        <f t="shared" si="134"/>
        <v>1.3868892497272045</v>
      </c>
      <c r="BD73" s="18">
        <f t="shared" si="164"/>
        <v>0.11122229403987886</v>
      </c>
      <c r="BE73" s="18">
        <f t="shared" si="165"/>
        <v>14.096711053404338</v>
      </c>
      <c r="BF73" s="39">
        <f t="shared" si="135"/>
        <v>8.7452345411041257E-2</v>
      </c>
      <c r="BG73" s="35">
        <v>0.27910000000000001</v>
      </c>
      <c r="BH73" s="31">
        <v>0.01</v>
      </c>
      <c r="BI73" s="31">
        <v>1.589</v>
      </c>
      <c r="BJ73" s="3">
        <f t="shared" si="166"/>
        <v>1.0275409961810498</v>
      </c>
      <c r="BK73" s="3">
        <f t="shared" si="167"/>
        <v>0.11475965192613258</v>
      </c>
      <c r="BL73" s="3">
        <f t="shared" si="168"/>
        <v>1.1475965192613258</v>
      </c>
      <c r="BM73" s="3">
        <f t="shared" si="136"/>
        <v>1.2623561711874585</v>
      </c>
      <c r="BN73" s="18">
        <f t="shared" si="169"/>
        <v>0.10417285134471639</v>
      </c>
      <c r="BO73" s="18">
        <f t="shared" si="170"/>
        <v>13.406674294076316</v>
      </c>
      <c r="BP73" s="39">
        <f t="shared" si="137"/>
        <v>8.5598896048991555E-2</v>
      </c>
      <c r="BQ73" s="35">
        <v>0.251</v>
      </c>
      <c r="BR73" s="31">
        <v>1.2999999999999999E-2</v>
      </c>
      <c r="BS73" s="31">
        <v>1.5820000000000001</v>
      </c>
      <c r="BT73" s="3">
        <f t="shared" si="171"/>
        <v>1.0230143838630716</v>
      </c>
      <c r="BU73" s="3">
        <f t="shared" si="172"/>
        <v>9.1998798649870567E-2</v>
      </c>
      <c r="BV73" s="3">
        <f t="shared" si="173"/>
        <v>1.1039855837984469</v>
      </c>
      <c r="BW73" s="3">
        <f t="shared" si="138"/>
        <v>1.1959843824483174</v>
      </c>
      <c r="BX73" s="18">
        <f t="shared" si="174"/>
        <v>0.16108099878206578</v>
      </c>
      <c r="BY73" s="18">
        <f t="shared" si="175"/>
        <v>12.923132325569647</v>
      </c>
      <c r="BZ73" s="39">
        <f t="shared" si="139"/>
        <v>8.5427089654890126E-2</v>
      </c>
    </row>
    <row r="74" spans="2:78" ht="19.899999999999999" customHeight="1" thickBot="1">
      <c r="B74" s="14" t="s">
        <v>16</v>
      </c>
      <c r="C74" s="15">
        <f>1/(2*PI())*SQRT($C$2/(C71+C72))</f>
        <v>1.546410319301774</v>
      </c>
      <c r="D74" s="2"/>
      <c r="E74" s="29">
        <v>38</v>
      </c>
      <c r="F74" s="22">
        <f t="shared" si="177"/>
        <v>0.75460000000000005</v>
      </c>
      <c r="G74" s="22">
        <f t="shared" si="176"/>
        <v>5.488962968257022</v>
      </c>
      <c r="H74" s="46">
        <f t="shared" si="140"/>
        <v>67488.873239436623</v>
      </c>
      <c r="I74" s="35">
        <v>0.60160000000000002</v>
      </c>
      <c r="J74" s="31">
        <v>4.3999999999999997E-2</v>
      </c>
      <c r="K74" s="31">
        <v>1.657</v>
      </c>
      <c r="L74" s="3">
        <f t="shared" si="141"/>
        <v>1.0715138015556951</v>
      </c>
      <c r="M74" s="3">
        <f t="shared" si="142"/>
        <v>0.57980562845220762</v>
      </c>
      <c r="N74" s="3">
        <f t="shared" si="143"/>
        <v>0</v>
      </c>
      <c r="O74" s="3">
        <f t="shared" si="126"/>
        <v>0.57980562845220762</v>
      </c>
      <c r="P74" s="18">
        <f t="shared" si="144"/>
        <v>0</v>
      </c>
      <c r="Q74" s="18">
        <f t="shared" si="145"/>
        <v>22.320974356005348</v>
      </c>
      <c r="R74" s="39">
        <f t="shared" si="178"/>
        <v>0</v>
      </c>
      <c r="S74" s="35">
        <v>0.53159999999999996</v>
      </c>
      <c r="T74" s="31">
        <v>3.9E-2</v>
      </c>
      <c r="U74" s="31">
        <v>1.645</v>
      </c>
      <c r="V74" s="3">
        <f t="shared" si="146"/>
        <v>1.0637538947248752</v>
      </c>
      <c r="W74" s="3">
        <f t="shared" si="147"/>
        <v>0.44619377197053656</v>
      </c>
      <c r="X74" s="3">
        <f t="shared" si="148"/>
        <v>0.89238754394107311</v>
      </c>
      <c r="Y74" s="3">
        <f t="shared" si="128"/>
        <v>1.3385813159116098</v>
      </c>
      <c r="Z74" s="18">
        <f t="shared" si="149"/>
        <v>8.7082956356601751E-2</v>
      </c>
      <c r="AA74" s="18">
        <f t="shared" si="150"/>
        <v>20.902611787994839</v>
      </c>
      <c r="AB74" s="39">
        <f t="shared" si="129"/>
        <v>4.269263348485499E-2</v>
      </c>
      <c r="AC74" s="35">
        <v>0.4178</v>
      </c>
      <c r="AD74" s="31">
        <v>2.1000000000000001E-2</v>
      </c>
      <c r="AE74" s="31">
        <v>1.6439999999999999</v>
      </c>
      <c r="AF74" s="3">
        <f t="shared" si="151"/>
        <v>1.0631072358223068</v>
      </c>
      <c r="AG74" s="3">
        <f t="shared" si="152"/>
        <v>0.27527213588009086</v>
      </c>
      <c r="AH74" s="3">
        <f t="shared" si="153"/>
        <v>1.1010885435203634</v>
      </c>
      <c r="AI74" s="3">
        <f t="shared" si="130"/>
        <v>1.3763606794004544</v>
      </c>
      <c r="AJ74" s="18">
        <f t="shared" si="154"/>
        <v>9.366765972626126E-2</v>
      </c>
      <c r="AK74" s="18">
        <f t="shared" si="155"/>
        <v>18.596759498857757</v>
      </c>
      <c r="AL74" s="39">
        <f t="shared" si="131"/>
        <v>5.9208624147018413E-2</v>
      </c>
      <c r="AM74" s="35">
        <v>0.37169999999999997</v>
      </c>
      <c r="AN74" s="31">
        <v>1.7999999999999999E-2</v>
      </c>
      <c r="AO74" s="31">
        <v>1.6419999999999999</v>
      </c>
      <c r="AP74" s="3">
        <f t="shared" si="156"/>
        <v>1.0618139180171702</v>
      </c>
      <c r="AQ74" s="3">
        <f t="shared" si="157"/>
        <v>0.21734676609249051</v>
      </c>
      <c r="AR74" s="3">
        <f t="shared" si="158"/>
        <v>1.3040805965549429</v>
      </c>
      <c r="AS74" s="3">
        <f t="shared" si="132"/>
        <v>1.5214273626474335</v>
      </c>
      <c r="AT74" s="18">
        <f t="shared" si="159"/>
        <v>0.12013700979112375</v>
      </c>
      <c r="AU74" s="18">
        <f t="shared" si="160"/>
        <v>17.662666436210838</v>
      </c>
      <c r="AV74" s="39">
        <f t="shared" si="133"/>
        <v>7.383260060221726E-2</v>
      </c>
      <c r="AW74" s="35">
        <v>0.34749999999999998</v>
      </c>
      <c r="AX74" s="31">
        <v>1.2E-2</v>
      </c>
      <c r="AY74" s="31">
        <v>1.637</v>
      </c>
      <c r="AZ74" s="3">
        <f t="shared" si="161"/>
        <v>1.0585806235043287</v>
      </c>
      <c r="BA74" s="3">
        <f t="shared" si="162"/>
        <v>0.18881162570508353</v>
      </c>
      <c r="BB74" s="3">
        <f t="shared" si="163"/>
        <v>1.5104930056406682</v>
      </c>
      <c r="BC74" s="3">
        <f t="shared" si="134"/>
        <v>1.6993046313457518</v>
      </c>
      <c r="BD74" s="18">
        <f t="shared" si="164"/>
        <v>0.10613908734893968</v>
      </c>
      <c r="BE74" s="18">
        <f t="shared" si="165"/>
        <v>17.172318234127204</v>
      </c>
      <c r="BF74" s="39">
        <f t="shared" si="135"/>
        <v>8.7960925545789603E-2</v>
      </c>
      <c r="BG74" s="35">
        <v>0.31929999999999997</v>
      </c>
      <c r="BH74" s="31">
        <v>1.4E-2</v>
      </c>
      <c r="BI74" s="31">
        <v>1.623</v>
      </c>
      <c r="BJ74" s="3">
        <f t="shared" si="166"/>
        <v>1.0495273988683724</v>
      </c>
      <c r="BK74" s="3">
        <f t="shared" si="167"/>
        <v>0.1566955386578277</v>
      </c>
      <c r="BL74" s="3">
        <f t="shared" si="168"/>
        <v>1.5669553865782768</v>
      </c>
      <c r="BM74" s="3">
        <f t="shared" si="136"/>
        <v>1.7236509252361045</v>
      </c>
      <c r="BN74" s="18">
        <f t="shared" si="169"/>
        <v>0.15214995646823368</v>
      </c>
      <c r="BO74" s="18">
        <f t="shared" si="170"/>
        <v>16.600920742442973</v>
      </c>
      <c r="BP74" s="39">
        <f t="shared" si="137"/>
        <v>9.4389667349721068E-2</v>
      </c>
      <c r="BQ74" s="35">
        <v>0.29470000000000002</v>
      </c>
      <c r="BR74" s="31">
        <v>1.4999999999999999E-2</v>
      </c>
      <c r="BS74" s="31">
        <v>1.62</v>
      </c>
      <c r="BT74" s="3">
        <f t="shared" si="171"/>
        <v>1.0475874221606676</v>
      </c>
      <c r="BU74" s="3">
        <f t="shared" si="172"/>
        <v>0.13298787781657573</v>
      </c>
      <c r="BV74" s="3">
        <f t="shared" si="173"/>
        <v>1.5958545337989087</v>
      </c>
      <c r="BW74" s="3">
        <f t="shared" si="138"/>
        <v>1.7288424116154846</v>
      </c>
      <c r="BX74" s="18">
        <f t="shared" si="174"/>
        <v>0.19489885660752668</v>
      </c>
      <c r="BY74" s="18">
        <f t="shared" si="175"/>
        <v>16.102467611399284</v>
      </c>
      <c r="BZ74" s="39">
        <f t="shared" si="139"/>
        <v>9.9106209825205238E-2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5.7799231043957455</v>
      </c>
      <c r="H75" s="46">
        <f t="shared" si="140"/>
        <v>71066.338028169019</v>
      </c>
      <c r="I75" s="35">
        <v>0.66369999999999996</v>
      </c>
      <c r="J75" s="31">
        <v>0.05</v>
      </c>
      <c r="K75" s="31">
        <v>1.5780000000000001</v>
      </c>
      <c r="L75" s="3">
        <f t="shared" si="141"/>
        <v>1.0204277482527984</v>
      </c>
      <c r="M75" s="3">
        <f t="shared" si="142"/>
        <v>0.6399991364185762</v>
      </c>
      <c r="N75" s="3">
        <f t="shared" si="143"/>
        <v>0</v>
      </c>
      <c r="O75" s="3">
        <f t="shared" si="126"/>
        <v>0.6399991364185762</v>
      </c>
      <c r="P75" s="18">
        <f t="shared" si="144"/>
        <v>0</v>
      </c>
      <c r="Q75" s="18">
        <f t="shared" si="145"/>
        <v>27.531224963566036</v>
      </c>
      <c r="R75" s="39">
        <f t="shared" si="178"/>
        <v>0</v>
      </c>
      <c r="S75" s="35">
        <v>0.60780000000000001</v>
      </c>
      <c r="T75" s="31">
        <v>4.4999999999999998E-2</v>
      </c>
      <c r="U75" s="31">
        <v>1.579</v>
      </c>
      <c r="V75" s="3">
        <f t="shared" si="146"/>
        <v>1.0210744071553666</v>
      </c>
      <c r="W75" s="3">
        <f t="shared" si="147"/>
        <v>0.53741205787941182</v>
      </c>
      <c r="X75" s="3">
        <f t="shared" si="148"/>
        <v>1.0748241157588236</v>
      </c>
      <c r="Y75" s="3">
        <f t="shared" si="128"/>
        <v>1.6122361736382356</v>
      </c>
      <c r="Z75" s="18">
        <f t="shared" si="149"/>
        <v>9.2579221945398235E-2</v>
      </c>
      <c r="AA75" s="18">
        <f t="shared" si="150"/>
        <v>26.208723051163059</v>
      </c>
      <c r="AB75" s="39">
        <f t="shared" si="129"/>
        <v>4.1010167250827824E-2</v>
      </c>
      <c r="AC75" s="35">
        <v>0.47320000000000001</v>
      </c>
      <c r="AD75" s="31">
        <v>3.4000000000000002E-2</v>
      </c>
      <c r="AE75" s="31">
        <v>1.6479999999999999</v>
      </c>
      <c r="AF75" s="3">
        <f t="shared" si="151"/>
        <v>1.0656938714325801</v>
      </c>
      <c r="AG75" s="3">
        <f t="shared" si="152"/>
        <v>0.35483433871005304</v>
      </c>
      <c r="AH75" s="3">
        <f t="shared" si="153"/>
        <v>1.4193373548402122</v>
      </c>
      <c r="AI75" s="3">
        <f t="shared" si="130"/>
        <v>1.7741716935502652</v>
      </c>
      <c r="AJ75" s="18">
        <f t="shared" si="154"/>
        <v>0.15239126712304585</v>
      </c>
      <c r="AK75" s="18">
        <f t="shared" si="155"/>
        <v>23.024308786235686</v>
      </c>
      <c r="AL75" s="39">
        <f t="shared" si="131"/>
        <v>6.1645166767773527E-2</v>
      </c>
      <c r="AM75" s="35">
        <v>0.435</v>
      </c>
      <c r="AN75" s="31">
        <v>2.4E-2</v>
      </c>
      <c r="AO75" s="31">
        <v>1.631</v>
      </c>
      <c r="AP75" s="3">
        <f t="shared" si="156"/>
        <v>1.0547006700889188</v>
      </c>
      <c r="AQ75" s="3">
        <f t="shared" si="157"/>
        <v>0.29370287037533382</v>
      </c>
      <c r="AR75" s="3">
        <f t="shared" si="158"/>
        <v>1.7622172222520029</v>
      </c>
      <c r="AS75" s="3">
        <f t="shared" si="132"/>
        <v>2.0559200926273369</v>
      </c>
      <c r="AT75" s="18">
        <f t="shared" si="159"/>
        <v>0.15804369373325244</v>
      </c>
      <c r="AU75" s="18">
        <f t="shared" si="160"/>
        <v>22.120559715505923</v>
      </c>
      <c r="AV75" s="39">
        <f t="shared" si="133"/>
        <v>7.9664223912776291E-2</v>
      </c>
      <c r="AW75" s="35">
        <v>0.37640000000000001</v>
      </c>
      <c r="AX75" s="31">
        <v>1.9E-2</v>
      </c>
      <c r="AY75" s="31">
        <v>1.633</v>
      </c>
      <c r="AZ75" s="3">
        <f t="shared" si="161"/>
        <v>1.0559939878940554</v>
      </c>
      <c r="BA75" s="3">
        <f t="shared" si="162"/>
        <v>0.220441498168188</v>
      </c>
      <c r="BB75" s="3">
        <f t="shared" si="163"/>
        <v>1.763531985345504</v>
      </c>
      <c r="BC75" s="3">
        <f t="shared" si="134"/>
        <v>1.983973483513692</v>
      </c>
      <c r="BD75" s="18">
        <f t="shared" si="164"/>
        <v>0.16723328258784231</v>
      </c>
      <c r="BE75" s="18">
        <f t="shared" si="165"/>
        <v>20.734180250983307</v>
      </c>
      <c r="BF75" s="39">
        <f t="shared" si="135"/>
        <v>8.5054338488345566E-2</v>
      </c>
      <c r="BG75" s="35">
        <v>0.35730000000000001</v>
      </c>
      <c r="BH75" s="31">
        <v>1.4E-2</v>
      </c>
      <c r="BI75" s="31">
        <v>1.6339999999999999</v>
      </c>
      <c r="BJ75" s="3">
        <f t="shared" si="166"/>
        <v>1.0566406467966238</v>
      </c>
      <c r="BK75" s="3">
        <f t="shared" si="167"/>
        <v>0.19888035739318177</v>
      </c>
      <c r="BL75" s="3">
        <f t="shared" si="168"/>
        <v>1.9888035739318177</v>
      </c>
      <c r="BM75" s="3">
        <f t="shared" si="136"/>
        <v>2.1876839313249996</v>
      </c>
      <c r="BN75" s="18">
        <f t="shared" si="169"/>
        <v>0.15421936024093702</v>
      </c>
      <c r="BO75" s="18">
        <f t="shared" si="170"/>
        <v>20.282305715618424</v>
      </c>
      <c r="BP75" s="39">
        <f t="shared" si="137"/>
        <v>9.8056088978105485E-2</v>
      </c>
      <c r="BQ75" s="35">
        <v>0.34139999999999998</v>
      </c>
      <c r="BR75" s="31">
        <v>1.2E-2</v>
      </c>
      <c r="BS75" s="31">
        <v>1.63</v>
      </c>
      <c r="BT75" s="3">
        <f t="shared" si="171"/>
        <v>1.0540540111863506</v>
      </c>
      <c r="BU75" s="3">
        <f t="shared" si="172"/>
        <v>0.18068578933783841</v>
      </c>
      <c r="BV75" s="3">
        <f t="shared" si="173"/>
        <v>2.1682294720540609</v>
      </c>
      <c r="BW75" s="3">
        <f t="shared" si="138"/>
        <v>2.3489152613918991</v>
      </c>
      <c r="BX75" s="18">
        <f t="shared" si="174"/>
        <v>0.15784995339751182</v>
      </c>
      <c r="BY75" s="18">
        <f t="shared" si="175"/>
        <v>19.906137908691637</v>
      </c>
      <c r="BZ75" s="39">
        <f t="shared" si="139"/>
        <v>0.10892265903107928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6.070883240534469</v>
      </c>
      <c r="H76" s="46">
        <f t="shared" si="140"/>
        <v>74643.8028169014</v>
      </c>
      <c r="I76" s="35">
        <v>0.78539999999999999</v>
      </c>
      <c r="J76" s="31">
        <v>5.8000000000000003E-2</v>
      </c>
      <c r="K76" s="31">
        <v>1.6160000000000001</v>
      </c>
      <c r="L76" s="3">
        <f t="shared" si="141"/>
        <v>1.0450007865503943</v>
      </c>
      <c r="M76" s="3">
        <f t="shared" si="142"/>
        <v>0.93990998152320326</v>
      </c>
      <c r="N76" s="3">
        <f t="shared" si="143"/>
        <v>0</v>
      </c>
      <c r="O76" s="3">
        <f t="shared" si="126"/>
        <v>0.93990998152320326</v>
      </c>
      <c r="P76" s="18">
        <f t="shared" si="144"/>
        <v>0</v>
      </c>
      <c r="Q76" s="18">
        <f t="shared" si="145"/>
        <v>35.238081475256237</v>
      </c>
      <c r="R76" s="39">
        <f t="shared" si="178"/>
        <v>0</v>
      </c>
      <c r="S76" s="35">
        <v>0.71020000000000005</v>
      </c>
      <c r="T76" s="31">
        <v>4.1000000000000002E-2</v>
      </c>
      <c r="U76" s="31">
        <v>1.587</v>
      </c>
      <c r="V76" s="3">
        <f t="shared" si="146"/>
        <v>1.0262476783759131</v>
      </c>
      <c r="W76" s="3">
        <f t="shared" si="147"/>
        <v>0.74120261759024075</v>
      </c>
      <c r="X76" s="3">
        <f t="shared" si="148"/>
        <v>1.4824052351804815</v>
      </c>
      <c r="Y76" s="3">
        <f t="shared" si="128"/>
        <v>2.2236078527707224</v>
      </c>
      <c r="Z76" s="18">
        <f t="shared" si="149"/>
        <v>8.5206840733431682E-2</v>
      </c>
      <c r="AA76" s="18">
        <f t="shared" si="150"/>
        <v>33.176541311152249</v>
      </c>
      <c r="AB76" s="39">
        <f t="shared" si="129"/>
        <v>4.4682332051357417E-2</v>
      </c>
      <c r="AC76" s="35">
        <v>0.60229999999999995</v>
      </c>
      <c r="AD76" s="31">
        <v>5.5E-2</v>
      </c>
      <c r="AE76" s="31">
        <v>1.589</v>
      </c>
      <c r="AF76" s="3">
        <f t="shared" si="151"/>
        <v>1.0275409961810498</v>
      </c>
      <c r="AG76" s="3">
        <f t="shared" si="152"/>
        <v>0.53443547189265561</v>
      </c>
      <c r="AH76" s="3">
        <f t="shared" si="153"/>
        <v>2.1377418875706224</v>
      </c>
      <c r="AI76" s="3">
        <f t="shared" si="130"/>
        <v>2.6721773594632783</v>
      </c>
      <c r="AJ76" s="18">
        <f t="shared" si="154"/>
        <v>0.22918027295837606</v>
      </c>
      <c r="AK76" s="18">
        <f t="shared" si="155"/>
        <v>30.218560144838143</v>
      </c>
      <c r="AL76" s="39">
        <f t="shared" si="131"/>
        <v>7.0742678583108662E-2</v>
      </c>
      <c r="AM76" s="35">
        <v>0.52490000000000003</v>
      </c>
      <c r="AN76" s="31">
        <v>3.5000000000000003E-2</v>
      </c>
      <c r="AO76" s="31">
        <v>1.613</v>
      </c>
      <c r="AP76" s="3">
        <f t="shared" si="156"/>
        <v>1.0430608098426892</v>
      </c>
      <c r="AQ76" s="3">
        <f t="shared" si="157"/>
        <v>0.41825740174850806</v>
      </c>
      <c r="AR76" s="3">
        <f t="shared" si="158"/>
        <v>2.5095444104910487</v>
      </c>
      <c r="AS76" s="3">
        <f t="shared" si="132"/>
        <v>2.9278018122395566</v>
      </c>
      <c r="AT76" s="18">
        <f t="shared" si="159"/>
        <v>0.2254212151855888</v>
      </c>
      <c r="AU76" s="18">
        <f t="shared" si="160"/>
        <v>28.096708965294944</v>
      </c>
      <c r="AV76" s="39">
        <f t="shared" si="133"/>
        <v>8.9318091082868034E-2</v>
      </c>
      <c r="AW76" s="35">
        <v>0.46260000000000001</v>
      </c>
      <c r="AX76" s="31">
        <v>3.5000000000000003E-2</v>
      </c>
      <c r="AY76" s="31">
        <v>1.6220000000000001</v>
      </c>
      <c r="AZ76" s="3">
        <f t="shared" si="161"/>
        <v>1.0488807399658042</v>
      </c>
      <c r="BA76" s="3">
        <f t="shared" si="162"/>
        <v>0.32849949900902797</v>
      </c>
      <c r="BB76" s="3">
        <f t="shared" si="163"/>
        <v>2.6279959920722238</v>
      </c>
      <c r="BC76" s="3">
        <f t="shared" si="134"/>
        <v>2.9564954910812515</v>
      </c>
      <c r="BD76" s="18">
        <f t="shared" si="164"/>
        <v>0.30392504396935199</v>
      </c>
      <c r="BE76" s="18">
        <f t="shared" si="165"/>
        <v>26.388810664448151</v>
      </c>
      <c r="BF76" s="39">
        <f t="shared" si="135"/>
        <v>9.9587511748407215E-2</v>
      </c>
      <c r="BG76" s="35">
        <v>0.43790000000000001</v>
      </c>
      <c r="BH76" s="31">
        <v>2.1999999999999999E-2</v>
      </c>
      <c r="BI76" s="31">
        <v>1.6319999999999999</v>
      </c>
      <c r="BJ76" s="3">
        <f t="shared" si="166"/>
        <v>1.0553473289914872</v>
      </c>
      <c r="BK76" s="3">
        <f t="shared" si="167"/>
        <v>0.29799704267722854</v>
      </c>
      <c r="BL76" s="3">
        <f t="shared" si="168"/>
        <v>2.9799704267722853</v>
      </c>
      <c r="BM76" s="3">
        <f t="shared" si="136"/>
        <v>3.2779674694495138</v>
      </c>
      <c r="BN76" s="18">
        <f t="shared" si="169"/>
        <v>0.24175181691779257</v>
      </c>
      <c r="BO76" s="18">
        <f t="shared" si="170"/>
        <v>25.711682445653356</v>
      </c>
      <c r="BP76" s="39">
        <f t="shared" si="137"/>
        <v>0.11589947227572651</v>
      </c>
      <c r="BQ76" s="35">
        <v>0.41749999999999998</v>
      </c>
      <c r="BR76" s="31">
        <v>0.02</v>
      </c>
      <c r="BS76" s="31">
        <v>1.6379999999999999</v>
      </c>
      <c r="BT76" s="3">
        <f t="shared" si="171"/>
        <v>1.0592272824068969</v>
      </c>
      <c r="BU76" s="3">
        <f t="shared" si="172"/>
        <v>0.27287422133297257</v>
      </c>
      <c r="BV76" s="3">
        <f t="shared" si="173"/>
        <v>3.2744906559956708</v>
      </c>
      <c r="BW76" s="3">
        <f t="shared" si="138"/>
        <v>3.5473648773286435</v>
      </c>
      <c r="BX76" s="18">
        <f t="shared" si="174"/>
        <v>0.2656720051962021</v>
      </c>
      <c r="BY76" s="18">
        <f t="shared" si="175"/>
        <v>25.152434847944296</v>
      </c>
      <c r="BZ76" s="39">
        <f t="shared" si="139"/>
        <v>0.13018583193997596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6.3618433766731934</v>
      </c>
      <c r="H77" s="46">
        <f t="shared" si="140"/>
        <v>78221.267605633795</v>
      </c>
      <c r="I77" s="35">
        <v>0.76429999999999998</v>
      </c>
      <c r="J77" s="31">
        <v>8.5000000000000006E-2</v>
      </c>
      <c r="K77" s="31">
        <v>1.6220000000000001</v>
      </c>
      <c r="L77" s="3">
        <f t="shared" si="141"/>
        <v>1.0488807399658042</v>
      </c>
      <c r="M77" s="3">
        <f t="shared" si="142"/>
        <v>0.89670826741647547</v>
      </c>
      <c r="N77" s="3">
        <f t="shared" si="143"/>
        <v>0</v>
      </c>
      <c r="O77" s="3">
        <f t="shared" si="126"/>
        <v>0.89670826741647547</v>
      </c>
      <c r="P77" s="18">
        <f t="shared" si="144"/>
        <v>0</v>
      </c>
      <c r="Q77" s="18">
        <f t="shared" si="145"/>
        <v>39.885714442047529</v>
      </c>
      <c r="R77" s="39">
        <f t="shared" si="178"/>
        <v>0</v>
      </c>
      <c r="S77" s="35">
        <v>0.83560000000000001</v>
      </c>
      <c r="T77" s="31">
        <v>2.7E-2</v>
      </c>
      <c r="U77" s="31">
        <v>1.653</v>
      </c>
      <c r="V77" s="3">
        <f t="shared" si="146"/>
        <v>1.0689271659454218</v>
      </c>
      <c r="W77" s="3">
        <f t="shared" si="147"/>
        <v>1.1131772567176126</v>
      </c>
      <c r="X77" s="3">
        <f t="shared" si="148"/>
        <v>2.2263545134352252</v>
      </c>
      <c r="Y77" s="3">
        <f t="shared" si="128"/>
        <v>3.3395317701528375</v>
      </c>
      <c r="Z77" s="18">
        <f t="shared" si="149"/>
        <v>6.0876016219034663E-2</v>
      </c>
      <c r="AA77" s="18">
        <f t="shared" si="150"/>
        <v>42.135063045795036</v>
      </c>
      <c r="AB77" s="39">
        <f t="shared" si="129"/>
        <v>5.2838523369847179E-2</v>
      </c>
      <c r="AC77" s="35">
        <v>0.74050000000000005</v>
      </c>
      <c r="AD77" s="31">
        <v>4.1000000000000002E-2</v>
      </c>
      <c r="AE77" s="31">
        <v>1.635</v>
      </c>
      <c r="AF77" s="3">
        <f t="shared" si="151"/>
        <v>1.057287305699192</v>
      </c>
      <c r="AG77" s="3">
        <f t="shared" si="152"/>
        <v>0.85527818446879844</v>
      </c>
      <c r="AH77" s="3">
        <f t="shared" si="153"/>
        <v>3.4211127378751938</v>
      </c>
      <c r="AI77" s="3">
        <f t="shared" si="130"/>
        <v>4.2763909223439924</v>
      </c>
      <c r="AJ77" s="18">
        <f t="shared" si="154"/>
        <v>0.18087815487257083</v>
      </c>
      <c r="AK77" s="18">
        <f t="shared" si="155"/>
        <v>39.134879985256632</v>
      </c>
      <c r="AL77" s="39">
        <f t="shared" si="131"/>
        <v>8.7418505925252285E-2</v>
      </c>
      <c r="AM77" s="35">
        <v>0.57589999999999997</v>
      </c>
      <c r="AN77" s="31">
        <v>7.4999999999999997E-2</v>
      </c>
      <c r="AO77" s="31">
        <v>1.595</v>
      </c>
      <c r="AP77" s="3">
        <f t="shared" si="156"/>
        <v>1.0314209495964595</v>
      </c>
      <c r="AQ77" s="3">
        <f t="shared" si="157"/>
        <v>0.49230844626191966</v>
      </c>
      <c r="AR77" s="3">
        <f t="shared" si="158"/>
        <v>2.9538506775715181</v>
      </c>
      <c r="AS77" s="3">
        <f t="shared" si="132"/>
        <v>3.4461591238334379</v>
      </c>
      <c r="AT77" s="18">
        <f t="shared" si="159"/>
        <v>0.47232468724371562</v>
      </c>
      <c r="AU77" s="18">
        <f t="shared" si="160"/>
        <v>33.942134120223784</v>
      </c>
      <c r="AV77" s="39">
        <f t="shared" si="133"/>
        <v>8.7026074056183803E-2</v>
      </c>
      <c r="AW77" s="35">
        <v>0.55159999999999998</v>
      </c>
      <c r="AX77" s="31">
        <v>2.1999999999999999E-2</v>
      </c>
      <c r="AY77" s="31">
        <v>1.5840000000000001</v>
      </c>
      <c r="AZ77" s="3">
        <f t="shared" si="161"/>
        <v>1.0243077016682083</v>
      </c>
      <c r="BA77" s="3">
        <f t="shared" si="162"/>
        <v>0.44543119051888325</v>
      </c>
      <c r="BB77" s="3">
        <f t="shared" si="163"/>
        <v>3.563449524151066</v>
      </c>
      <c r="BC77" s="3">
        <f t="shared" si="134"/>
        <v>4.0088807146699494</v>
      </c>
      <c r="BD77" s="18">
        <f t="shared" si="164"/>
        <v>0.18219219973942988</v>
      </c>
      <c r="BE77" s="18">
        <f t="shared" si="165"/>
        <v>33.175525830307031</v>
      </c>
      <c r="BF77" s="39">
        <f t="shared" si="135"/>
        <v>0.10741199830194484</v>
      </c>
      <c r="BG77" s="35">
        <v>0.49609999999999999</v>
      </c>
      <c r="BH77" s="31">
        <v>2.1000000000000001E-2</v>
      </c>
      <c r="BI77" s="31">
        <v>1.6140000000000001</v>
      </c>
      <c r="BJ77" s="3">
        <f t="shared" si="166"/>
        <v>1.0437074687452577</v>
      </c>
      <c r="BK77" s="3">
        <f t="shared" si="167"/>
        <v>0.37408239482350697</v>
      </c>
      <c r="BL77" s="3">
        <f t="shared" si="168"/>
        <v>3.7408239482350694</v>
      </c>
      <c r="BM77" s="3">
        <f t="shared" si="136"/>
        <v>4.1149063430585766</v>
      </c>
      <c r="BN77" s="18">
        <f t="shared" si="169"/>
        <v>0.22570080736360462</v>
      </c>
      <c r="BO77" s="18">
        <f t="shared" si="170"/>
        <v>31.42463035333666</v>
      </c>
      <c r="BP77" s="39">
        <f t="shared" si="137"/>
        <v>0.11904114403808316</v>
      </c>
      <c r="BQ77" s="35">
        <v>0.46800000000000003</v>
      </c>
      <c r="BR77" s="31">
        <v>2.4E-2</v>
      </c>
      <c r="BS77" s="31">
        <v>1.635</v>
      </c>
      <c r="BT77" s="3">
        <f t="shared" si="171"/>
        <v>1.057287305699192</v>
      </c>
      <c r="BU77" s="3">
        <f t="shared" si="172"/>
        <v>0.34162447326289491</v>
      </c>
      <c r="BV77" s="3">
        <f t="shared" si="173"/>
        <v>4.0994936791547385</v>
      </c>
      <c r="BW77" s="3">
        <f t="shared" si="138"/>
        <v>4.4411181524176335</v>
      </c>
      <c r="BX77" s="18">
        <f t="shared" si="174"/>
        <v>0.31763968660549025</v>
      </c>
      <c r="BY77" s="18">
        <f t="shared" si="175"/>
        <v>30.538140931663374</v>
      </c>
      <c r="BZ77" s="39">
        <f t="shared" si="139"/>
        <v>0.1342417565079802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6.6528035128119161</v>
      </c>
      <c r="H78" s="46">
        <f t="shared" si="140"/>
        <v>81798.732394366205</v>
      </c>
      <c r="I78" s="35">
        <v>0.81579999999999997</v>
      </c>
      <c r="J78" s="31">
        <v>8.6999999999999994E-2</v>
      </c>
      <c r="K78" s="31">
        <v>1.671</v>
      </c>
      <c r="L78" s="3">
        <f t="shared" si="141"/>
        <v>1.0805670261916513</v>
      </c>
      <c r="M78" s="3">
        <f t="shared" si="142"/>
        <v>1.0842815219191266</v>
      </c>
      <c r="N78" s="3">
        <f t="shared" si="143"/>
        <v>0</v>
      </c>
      <c r="O78" s="3">
        <f t="shared" si="126"/>
        <v>1.0842815219191266</v>
      </c>
      <c r="P78" s="18">
        <f t="shared" si="144"/>
        <v>0</v>
      </c>
      <c r="Q78" s="18">
        <f t="shared" si="145"/>
        <v>47.470334487076862</v>
      </c>
      <c r="R78" s="39">
        <f t="shared" si="178"/>
        <v>0</v>
      </c>
      <c r="S78" s="35">
        <v>0.80930000000000002</v>
      </c>
      <c r="T78" s="31">
        <v>0.11</v>
      </c>
      <c r="U78" s="31">
        <v>1.6559999999999999</v>
      </c>
      <c r="V78" s="3">
        <f t="shared" si="146"/>
        <v>1.0708671426531267</v>
      </c>
      <c r="W78" s="3">
        <f t="shared" si="147"/>
        <v>1.0480005259957017</v>
      </c>
      <c r="X78" s="3">
        <f t="shared" si="148"/>
        <v>2.0960010519914034</v>
      </c>
      <c r="Y78" s="3">
        <f t="shared" si="128"/>
        <v>3.1440015779871051</v>
      </c>
      <c r="Z78" s="18">
        <f t="shared" si="149"/>
        <v>0.24891444644152477</v>
      </c>
      <c r="AA78" s="18">
        <f t="shared" si="150"/>
        <v>47.235832910723303</v>
      </c>
      <c r="AB78" s="39">
        <f t="shared" si="129"/>
        <v>4.4373115129628146E-2</v>
      </c>
      <c r="AC78" s="35">
        <v>0.65400000000000003</v>
      </c>
      <c r="AD78" s="31">
        <v>6.2E-2</v>
      </c>
      <c r="AE78" s="31">
        <v>1.607</v>
      </c>
      <c r="AF78" s="3">
        <f t="shared" si="151"/>
        <v>1.0391808564272793</v>
      </c>
      <c r="AG78" s="3">
        <f t="shared" si="152"/>
        <v>0.6444793479094818</v>
      </c>
      <c r="AH78" s="3">
        <f t="shared" si="153"/>
        <v>2.5779173916379272</v>
      </c>
      <c r="AI78" s="3">
        <f t="shared" si="130"/>
        <v>3.2223967395474089</v>
      </c>
      <c r="AJ78" s="18">
        <f t="shared" si="154"/>
        <v>0.26423490791994386</v>
      </c>
      <c r="AK78" s="18">
        <f t="shared" si="155"/>
        <v>41.633049094153144</v>
      </c>
      <c r="AL78" s="39">
        <f t="shared" si="131"/>
        <v>6.1919975781931487E-2</v>
      </c>
      <c r="AM78" s="35">
        <v>0.62709999999999999</v>
      </c>
      <c r="AN78" s="31">
        <v>0.05</v>
      </c>
      <c r="AO78" s="31">
        <v>1.619</v>
      </c>
      <c r="AP78" s="3">
        <f t="shared" si="156"/>
        <v>1.0469407632580991</v>
      </c>
      <c r="AQ78" s="3">
        <f t="shared" si="157"/>
        <v>0.60143549314355993</v>
      </c>
      <c r="AR78" s="3">
        <f t="shared" si="158"/>
        <v>3.6086129588613596</v>
      </c>
      <c r="AS78" s="3">
        <f t="shared" si="132"/>
        <v>4.2100484520049193</v>
      </c>
      <c r="AT78" s="18">
        <f t="shared" si="159"/>
        <v>0.32443052499888297</v>
      </c>
      <c r="AU78" s="18">
        <f t="shared" si="160"/>
        <v>40.662573339705368</v>
      </c>
      <c r="AV78" s="39">
        <f t="shared" si="133"/>
        <v>8.8745316945735314E-2</v>
      </c>
      <c r="AW78" s="35">
        <v>0.62329999999999997</v>
      </c>
      <c r="AX78" s="31">
        <v>3.2000000000000001E-2</v>
      </c>
      <c r="AY78" s="31">
        <v>1.6060000000000001</v>
      </c>
      <c r="AZ78" s="3">
        <f t="shared" si="161"/>
        <v>1.0385341975247111</v>
      </c>
      <c r="BA78" s="3">
        <f t="shared" si="162"/>
        <v>0.58466499234184799</v>
      </c>
      <c r="BB78" s="3">
        <f t="shared" si="163"/>
        <v>4.6773199387347839</v>
      </c>
      <c r="BC78" s="3">
        <f t="shared" si="134"/>
        <v>5.2619849310766318</v>
      </c>
      <c r="BD78" s="18">
        <f t="shared" si="164"/>
        <v>0.27241925713002862</v>
      </c>
      <c r="BE78" s="18">
        <f t="shared" si="165"/>
        <v>40.525480110452527</v>
      </c>
      <c r="BF78" s="39">
        <f t="shared" si="135"/>
        <v>0.11541676806756417</v>
      </c>
      <c r="BG78" s="35">
        <v>0.53639999999999999</v>
      </c>
      <c r="BH78" s="31">
        <v>2.4E-2</v>
      </c>
      <c r="BI78" s="31">
        <v>1.6259999999999999</v>
      </c>
      <c r="BJ78" s="3">
        <f t="shared" si="166"/>
        <v>1.0514673755760773</v>
      </c>
      <c r="BK78" s="3">
        <f t="shared" si="167"/>
        <v>0.44385424296337211</v>
      </c>
      <c r="BL78" s="3">
        <f t="shared" si="168"/>
        <v>4.4385424296337206</v>
      </c>
      <c r="BM78" s="3">
        <f t="shared" si="136"/>
        <v>4.8823966725970926</v>
      </c>
      <c r="BN78" s="18">
        <f t="shared" si="169"/>
        <v>0.26179363380179899</v>
      </c>
      <c r="BO78" s="18">
        <f t="shared" si="170"/>
        <v>37.390374420433545</v>
      </c>
      <c r="BP78" s="39">
        <f t="shared" si="137"/>
        <v>0.11870815680326785</v>
      </c>
      <c r="BQ78" s="35">
        <v>0.50329999999999997</v>
      </c>
      <c r="BR78" s="31">
        <v>2.1999999999999999E-2</v>
      </c>
      <c r="BS78" s="31">
        <v>1.657</v>
      </c>
      <c r="BT78" s="3">
        <f t="shared" si="171"/>
        <v>1.0715138015556951</v>
      </c>
      <c r="BU78" s="3">
        <f t="shared" si="172"/>
        <v>0.40580802636408747</v>
      </c>
      <c r="BV78" s="3">
        <f t="shared" si="173"/>
        <v>4.8696963163690494</v>
      </c>
      <c r="BW78" s="3">
        <f t="shared" si="138"/>
        <v>5.2755043427331367</v>
      </c>
      <c r="BX78" s="18">
        <f t="shared" si="174"/>
        <v>0.29905819022514796</v>
      </c>
      <c r="BY78" s="18">
        <f t="shared" si="175"/>
        <v>36.196220239310087</v>
      </c>
      <c r="BZ78" s="39">
        <f t="shared" si="139"/>
        <v>0.13453604503932226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6.9437636489506387</v>
      </c>
      <c r="H79" s="46">
        <f t="shared" si="140"/>
        <v>85376.1971830986</v>
      </c>
      <c r="I79" s="35">
        <v>0.79349999999999998</v>
      </c>
      <c r="J79" s="31">
        <v>9.8000000000000004E-2</v>
      </c>
      <c r="K79" s="31">
        <v>1.649</v>
      </c>
      <c r="L79" s="3">
        <f t="shared" si="141"/>
        <v>1.0663405303351485</v>
      </c>
      <c r="M79" s="3">
        <f t="shared" si="142"/>
        <v>0.99898031019875255</v>
      </c>
      <c r="N79" s="3">
        <f t="shared" si="143"/>
        <v>0</v>
      </c>
      <c r="O79" s="3">
        <f t="shared" si="126"/>
        <v>0.99898031019875255</v>
      </c>
      <c r="P79" s="18">
        <f t="shared" si="144"/>
        <v>0</v>
      </c>
      <c r="Q79" s="18">
        <f t="shared" si="145"/>
        <v>53.060280535859398</v>
      </c>
      <c r="R79" s="39">
        <f t="shared" si="178"/>
        <v>0</v>
      </c>
      <c r="S79" s="35">
        <v>0.66610000000000003</v>
      </c>
      <c r="T79" s="31">
        <v>8.5999999999999993E-2</v>
      </c>
      <c r="U79" s="31">
        <v>1.708</v>
      </c>
      <c r="V79" s="3">
        <f t="shared" si="146"/>
        <v>1.1044934055866789</v>
      </c>
      <c r="W79" s="3">
        <f t="shared" si="147"/>
        <v>0.75522499496249951</v>
      </c>
      <c r="X79" s="3">
        <f t="shared" si="148"/>
        <v>1.510449989924999</v>
      </c>
      <c r="Y79" s="3">
        <f t="shared" si="128"/>
        <v>2.2656749848874984</v>
      </c>
      <c r="Z79" s="18">
        <f t="shared" si="149"/>
        <v>0.20701934812578435</v>
      </c>
      <c r="AA79" s="18">
        <f t="shared" si="150"/>
        <v>47.834242854940584</v>
      </c>
      <c r="AB79" s="39">
        <f t="shared" si="129"/>
        <v>3.1576751293116607E-2</v>
      </c>
      <c r="AC79" s="35">
        <v>0.58730000000000004</v>
      </c>
      <c r="AD79" s="31">
        <v>8.5000000000000006E-2</v>
      </c>
      <c r="AE79" s="31">
        <v>1.67</v>
      </c>
      <c r="AF79" s="3">
        <f t="shared" si="151"/>
        <v>1.0799203672890831</v>
      </c>
      <c r="AG79" s="3">
        <f t="shared" si="152"/>
        <v>0.56127370810118316</v>
      </c>
      <c r="AH79" s="3">
        <f t="shared" si="153"/>
        <v>2.2450948324047326</v>
      </c>
      <c r="AI79" s="3">
        <f t="shared" si="130"/>
        <v>2.8063685405059156</v>
      </c>
      <c r="AJ79" s="18">
        <f t="shared" si="154"/>
        <v>0.39121780895004266</v>
      </c>
      <c r="AK79" s="18">
        <f t="shared" si="155"/>
        <v>44.601811385110111</v>
      </c>
      <c r="AL79" s="39">
        <f t="shared" si="131"/>
        <v>5.0336404793511057E-2</v>
      </c>
      <c r="AM79" s="35">
        <v>0.53469999999999995</v>
      </c>
      <c r="AN79" s="31">
        <v>8.7999999999999995E-2</v>
      </c>
      <c r="AO79" s="31">
        <v>1.7070000000000001</v>
      </c>
      <c r="AP79" s="3">
        <f t="shared" si="156"/>
        <v>1.1038467466841106</v>
      </c>
      <c r="AQ79" s="3">
        <f t="shared" si="157"/>
        <v>0.48608158169827992</v>
      </c>
      <c r="AR79" s="3">
        <f t="shared" si="158"/>
        <v>2.9164894901896794</v>
      </c>
      <c r="AS79" s="3">
        <f t="shared" si="132"/>
        <v>3.4025710718879592</v>
      </c>
      <c r="AT79" s="18">
        <f t="shared" si="159"/>
        <v>0.63475732588496003</v>
      </c>
      <c r="AU79" s="18">
        <f t="shared" si="160"/>
        <v>42.444122358294329</v>
      </c>
      <c r="AV79" s="39">
        <f t="shared" si="133"/>
        <v>6.8713624599655451E-2</v>
      </c>
      <c r="AW79" s="35">
        <v>0.49730000000000002</v>
      </c>
      <c r="AX79" s="31">
        <v>4.2000000000000003E-2</v>
      </c>
      <c r="AY79" s="31">
        <v>1.8140000000000001</v>
      </c>
      <c r="AZ79" s="3">
        <f t="shared" si="161"/>
        <v>1.1730392492589203</v>
      </c>
      <c r="BA79" s="3">
        <f t="shared" si="162"/>
        <v>0.47482463038909178</v>
      </c>
      <c r="BB79" s="3">
        <f t="shared" si="163"/>
        <v>3.7985970431127343</v>
      </c>
      <c r="BC79" s="3">
        <f t="shared" si="134"/>
        <v>4.2734216735018258</v>
      </c>
      <c r="BD79" s="18">
        <f t="shared" si="164"/>
        <v>0.45616357117320583</v>
      </c>
      <c r="BE79" s="18">
        <f t="shared" si="165"/>
        <v>40.90994803124282</v>
      </c>
      <c r="BF79" s="39">
        <f t="shared" si="135"/>
        <v>9.2852648950122241E-2</v>
      </c>
      <c r="BG79" s="35">
        <v>0.29210000000000003</v>
      </c>
      <c r="BH79" s="31">
        <v>0.05</v>
      </c>
      <c r="BI79" s="31">
        <v>1.911</v>
      </c>
      <c r="BJ79" s="3">
        <f t="shared" si="166"/>
        <v>1.2357651628080466</v>
      </c>
      <c r="BK79" s="3">
        <f t="shared" si="167"/>
        <v>0.18180517581350347</v>
      </c>
      <c r="BL79" s="3">
        <f t="shared" si="168"/>
        <v>1.8180517581350346</v>
      </c>
      <c r="BM79" s="3">
        <f t="shared" si="136"/>
        <v>1.9998569339485381</v>
      </c>
      <c r="BN79" s="18">
        <f t="shared" si="169"/>
        <v>0.75335232954941578</v>
      </c>
      <c r="BO79" s="18">
        <f t="shared" si="170"/>
        <v>32.492499584425389</v>
      </c>
      <c r="BP79" s="39">
        <f t="shared" si="137"/>
        <v>5.5952967035090166E-2</v>
      </c>
      <c r="BQ79" s="35">
        <v>0.30309999999999998</v>
      </c>
      <c r="BR79" s="31">
        <v>3.3000000000000002E-2</v>
      </c>
      <c r="BS79" s="31">
        <v>1.9319999999999999</v>
      </c>
      <c r="BT79" s="3">
        <f t="shared" si="171"/>
        <v>1.2493449997619812</v>
      </c>
      <c r="BU79" s="3">
        <f t="shared" si="172"/>
        <v>0.20008193178062775</v>
      </c>
      <c r="BV79" s="3">
        <f t="shared" si="173"/>
        <v>2.4009831813675331</v>
      </c>
      <c r="BW79" s="3">
        <f t="shared" si="138"/>
        <v>2.6010651131481608</v>
      </c>
      <c r="BX79" s="18">
        <f t="shared" si="174"/>
        <v>0.60984039378173582</v>
      </c>
      <c r="BY79" s="18">
        <f t="shared" si="175"/>
        <v>32.94372732767583</v>
      </c>
      <c r="BZ79" s="39">
        <f t="shared" si="139"/>
        <v>7.2881345741059519E-2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7.2347237850893631</v>
      </c>
      <c r="H80" s="46">
        <f t="shared" si="140"/>
        <v>88953.661971830996</v>
      </c>
      <c r="I80" s="36">
        <v>0.68620000000000003</v>
      </c>
      <c r="J80" s="32">
        <v>9.1999999999999998E-2</v>
      </c>
      <c r="K80" s="32">
        <v>1.698</v>
      </c>
      <c r="L80" s="3">
        <f t="shared" si="141"/>
        <v>1.0980268165609959</v>
      </c>
      <c r="M80" s="3">
        <f t="shared" si="142"/>
        <v>0.79213381706494335</v>
      </c>
      <c r="N80" s="3">
        <f t="shared" si="143"/>
        <v>0</v>
      </c>
      <c r="O80" s="3">
        <f t="shared" si="126"/>
        <v>0.79213381706494335</v>
      </c>
      <c r="P80" s="18">
        <f t="shared" si="144"/>
        <v>0</v>
      </c>
      <c r="Q80" s="18">
        <f t="shared" si="145"/>
        <v>55.035396928672661</v>
      </c>
      <c r="R80" s="39">
        <f t="shared" si="178"/>
        <v>0</v>
      </c>
      <c r="S80" s="36">
        <v>0.626</v>
      </c>
      <c r="T80" s="32">
        <v>9.4E-2</v>
      </c>
      <c r="U80" s="32">
        <v>1.7130000000000001</v>
      </c>
      <c r="V80" s="3">
        <f t="shared" si="146"/>
        <v>1.1077267000995206</v>
      </c>
      <c r="W80" s="3">
        <f t="shared" si="147"/>
        <v>0.67094226009487268</v>
      </c>
      <c r="X80" s="3">
        <f t="shared" si="148"/>
        <v>1.3418845201897454</v>
      </c>
      <c r="Y80" s="3">
        <f t="shared" si="128"/>
        <v>2.0128267802846178</v>
      </c>
      <c r="Z80" s="18">
        <f t="shared" si="149"/>
        <v>0.22760370759314175</v>
      </c>
      <c r="AA80" s="18">
        <f t="shared" si="150"/>
        <v>52.24233429580628</v>
      </c>
      <c r="AB80" s="39">
        <f t="shared" si="129"/>
        <v>2.568576879799692E-2</v>
      </c>
      <c r="AC80" s="36">
        <v>0.59799999999999998</v>
      </c>
      <c r="AD80" s="32">
        <v>8.5999999999999993E-2</v>
      </c>
      <c r="AE80" s="32">
        <v>1.659</v>
      </c>
      <c r="AF80" s="3">
        <f t="shared" si="151"/>
        <v>1.0728071193608317</v>
      </c>
      <c r="AG80" s="3">
        <f t="shared" si="152"/>
        <v>0.57427101253899338</v>
      </c>
      <c r="AH80" s="3">
        <f t="shared" si="153"/>
        <v>2.2970840501559735</v>
      </c>
      <c r="AI80" s="3">
        <f t="shared" si="130"/>
        <v>2.8713550626949669</v>
      </c>
      <c r="AJ80" s="18">
        <f t="shared" si="154"/>
        <v>0.39062314447988378</v>
      </c>
      <c r="AK80" s="18">
        <f t="shared" si="155"/>
        <v>50.943235396798663</v>
      </c>
      <c r="AL80" s="39">
        <f t="shared" si="131"/>
        <v>4.5091051486304407E-2</v>
      </c>
      <c r="AM80" s="36">
        <v>0.54610000000000003</v>
      </c>
      <c r="AN80" s="32">
        <v>7.0000000000000007E-2</v>
      </c>
      <c r="AO80" s="32">
        <v>1.7450000000000001</v>
      </c>
      <c r="AP80" s="3">
        <f t="shared" si="156"/>
        <v>1.1284197849817066</v>
      </c>
      <c r="AQ80" s="3">
        <f t="shared" si="157"/>
        <v>0.52985491907598148</v>
      </c>
      <c r="AR80" s="3">
        <f t="shared" si="158"/>
        <v>3.1791295144558886</v>
      </c>
      <c r="AS80" s="3">
        <f t="shared" si="132"/>
        <v>3.70898443353187</v>
      </c>
      <c r="AT80" s="18">
        <f t="shared" si="159"/>
        <v>0.52765117561974006</v>
      </c>
      <c r="AU80" s="18">
        <f t="shared" si="160"/>
        <v>48.535262794709553</v>
      </c>
      <c r="AV80" s="39">
        <f t="shared" si="133"/>
        <v>6.5501438158534514E-2</v>
      </c>
      <c r="AW80" s="36">
        <v>0.38669999999999999</v>
      </c>
      <c r="AX80" s="32">
        <v>5.1999999999999998E-2</v>
      </c>
      <c r="AY80" s="32">
        <v>1.8680000000000001</v>
      </c>
      <c r="AZ80" s="3">
        <f t="shared" si="161"/>
        <v>1.2079588299976092</v>
      </c>
      <c r="BA80" s="3">
        <f t="shared" si="162"/>
        <v>0.30445551322564973</v>
      </c>
      <c r="BB80" s="3">
        <f t="shared" si="163"/>
        <v>2.4356441058051979</v>
      </c>
      <c r="BC80" s="3">
        <f t="shared" si="134"/>
        <v>2.7400996190308478</v>
      </c>
      <c r="BD80" s="18">
        <f t="shared" si="164"/>
        <v>0.59889933591730304</v>
      </c>
      <c r="BE80" s="18">
        <f t="shared" si="165"/>
        <v>41.139678348216194</v>
      </c>
      <c r="BF80" s="39">
        <f t="shared" si="135"/>
        <v>5.920425738843451E-2</v>
      </c>
      <c r="BG80" s="36">
        <v>0.29070000000000001</v>
      </c>
      <c r="BH80" s="32">
        <v>4.1000000000000002E-2</v>
      </c>
      <c r="BI80" s="32">
        <v>1.923</v>
      </c>
      <c r="BJ80" s="3">
        <f t="shared" si="166"/>
        <v>1.2435250696388664</v>
      </c>
      <c r="BK80" s="3">
        <f t="shared" si="167"/>
        <v>0.18233514508743334</v>
      </c>
      <c r="BL80" s="3">
        <f t="shared" si="168"/>
        <v>1.8233514508743334</v>
      </c>
      <c r="BM80" s="3">
        <f t="shared" si="136"/>
        <v>2.0056865959617669</v>
      </c>
      <c r="BN80" s="18">
        <f t="shared" si="169"/>
        <v>0.62553149694635779</v>
      </c>
      <c r="BO80" s="18">
        <f t="shared" si="170"/>
        <v>36.685624980190084</v>
      </c>
      <c r="BP80" s="39">
        <f t="shared" si="137"/>
        <v>4.9702068640207903E-2</v>
      </c>
      <c r="BQ80" s="36">
        <v>0.2092</v>
      </c>
      <c r="BR80" s="32">
        <v>0.04</v>
      </c>
      <c r="BS80" s="32">
        <v>1.9930000000000001</v>
      </c>
      <c r="BT80" s="3">
        <f t="shared" si="171"/>
        <v>1.2887911928186484</v>
      </c>
      <c r="BU80" s="3">
        <f t="shared" si="172"/>
        <v>0.10142843224011602</v>
      </c>
      <c r="BV80" s="3">
        <f t="shared" si="173"/>
        <v>1.2171411868813922</v>
      </c>
      <c r="BW80" s="3">
        <f t="shared" si="138"/>
        <v>1.3185696191215082</v>
      </c>
      <c r="BX80" s="18">
        <f t="shared" si="174"/>
        <v>0.78661566680797601</v>
      </c>
      <c r="BY80" s="18">
        <f t="shared" si="175"/>
        <v>32.904319256292915</v>
      </c>
      <c r="BZ80" s="39">
        <f t="shared" si="139"/>
        <v>3.6990316602541935E-2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7.5256839212280857</v>
      </c>
      <c r="H81" s="46">
        <f t="shared" si="140"/>
        <v>92531.126760563377</v>
      </c>
      <c r="I81" s="36">
        <v>0.70099999999999996</v>
      </c>
      <c r="J81" s="32">
        <v>4.2000000000000003E-2</v>
      </c>
      <c r="K81" s="32">
        <v>1.577</v>
      </c>
      <c r="L81" s="3">
        <f t="shared" si="141"/>
        <v>1.0197810893502299</v>
      </c>
      <c r="M81" s="3">
        <f t="shared" si="142"/>
        <v>0.71305195925296871</v>
      </c>
      <c r="N81" s="3">
        <f t="shared" si="143"/>
        <v>0</v>
      </c>
      <c r="O81" s="3">
        <f t="shared" si="126"/>
        <v>0.71305195925296871</v>
      </c>
      <c r="P81" s="18">
        <f t="shared" si="144"/>
        <v>0</v>
      </c>
      <c r="Q81" s="18">
        <f t="shared" si="145"/>
        <v>62.719017765087258</v>
      </c>
      <c r="R81" s="39">
        <f t="shared" si="178"/>
        <v>0</v>
      </c>
      <c r="S81" s="36">
        <v>0.64439999999999997</v>
      </c>
      <c r="T81" s="32">
        <v>0.109</v>
      </c>
      <c r="U81" s="32">
        <v>1.663</v>
      </c>
      <c r="V81" s="3">
        <f t="shared" si="146"/>
        <v>1.075393754971105</v>
      </c>
      <c r="W81" s="3">
        <f t="shared" si="147"/>
        <v>0.67006559118399445</v>
      </c>
      <c r="X81" s="3">
        <f t="shared" si="148"/>
        <v>1.3401311823679889</v>
      </c>
      <c r="Y81" s="3">
        <f t="shared" si="128"/>
        <v>2.0101967735519835</v>
      </c>
      <c r="Z81" s="18">
        <f t="shared" si="149"/>
        <v>0.24874121374047431</v>
      </c>
      <c r="AA81" s="18">
        <f t="shared" si="150"/>
        <v>59.763233913710124</v>
      </c>
      <c r="AB81" s="39">
        <f t="shared" si="129"/>
        <v>2.2424007112850582E-2</v>
      </c>
      <c r="AC81" s="36">
        <v>0.60409999999999997</v>
      </c>
      <c r="AD81" s="32">
        <v>7.1999999999999995E-2</v>
      </c>
      <c r="AE81" s="32">
        <v>1.7669999999999999</v>
      </c>
      <c r="AF81" s="3">
        <f t="shared" si="151"/>
        <v>1.1426462808382094</v>
      </c>
      <c r="AG81" s="3">
        <f t="shared" si="152"/>
        <v>0.66483293452843573</v>
      </c>
      <c r="AH81" s="3">
        <f t="shared" si="153"/>
        <v>2.6593317381137429</v>
      </c>
      <c r="AI81" s="3">
        <f t="shared" si="130"/>
        <v>3.3241646726421785</v>
      </c>
      <c r="AJ81" s="18">
        <f t="shared" si="154"/>
        <v>0.37099866245892854</v>
      </c>
      <c r="AK81" s="18">
        <f t="shared" si="155"/>
        <v>57.658674033665982</v>
      </c>
      <c r="AL81" s="39">
        <f t="shared" si="131"/>
        <v>4.6121971805334984E-2</v>
      </c>
      <c r="AM81" s="36">
        <v>0.50839999999999996</v>
      </c>
      <c r="AN81" s="32">
        <v>8.3000000000000004E-2</v>
      </c>
      <c r="AO81" s="32">
        <v>1.806</v>
      </c>
      <c r="AP81" s="3">
        <f t="shared" si="156"/>
        <v>1.1678659780383738</v>
      </c>
      <c r="AQ81" s="3">
        <f t="shared" si="157"/>
        <v>0.49189038181326988</v>
      </c>
      <c r="AR81" s="3">
        <f t="shared" si="158"/>
        <v>2.9513422908796194</v>
      </c>
      <c r="AS81" s="3">
        <f t="shared" si="132"/>
        <v>3.4432326726928895</v>
      </c>
      <c r="AT81" s="18">
        <f t="shared" si="159"/>
        <v>0.67014933631567331</v>
      </c>
      <c r="AU81" s="18">
        <f t="shared" si="160"/>
        <v>52.660997097680251</v>
      </c>
      <c r="AV81" s="39">
        <f t="shared" si="133"/>
        <v>5.6044177921758871E-2</v>
      </c>
      <c r="AW81" s="36">
        <v>0.33100000000000002</v>
      </c>
      <c r="AX81" s="32">
        <v>6.7000000000000004E-2</v>
      </c>
      <c r="AY81" s="32">
        <v>1.893</v>
      </c>
      <c r="AZ81" s="3">
        <f t="shared" si="161"/>
        <v>1.2241253025618168</v>
      </c>
      <c r="BA81" s="3">
        <f t="shared" si="162"/>
        <v>0.22907567261396428</v>
      </c>
      <c r="BB81" s="3">
        <f t="shared" si="163"/>
        <v>1.8326053809117142</v>
      </c>
      <c r="BC81" s="3">
        <f t="shared" si="134"/>
        <v>2.0616810535256787</v>
      </c>
      <c r="BD81" s="18">
        <f t="shared" si="164"/>
        <v>0.79245165131268558</v>
      </c>
      <c r="BE81" s="18">
        <f t="shared" si="165"/>
        <v>43.396755839123657</v>
      </c>
      <c r="BF81" s="39">
        <f t="shared" si="135"/>
        <v>4.2229087070595216E-2</v>
      </c>
      <c r="BG81" s="36">
        <v>0.2077</v>
      </c>
      <c r="BH81" s="32">
        <v>5.3999999999999999E-2</v>
      </c>
      <c r="BI81" s="32">
        <v>1.996</v>
      </c>
      <c r="BJ81" s="3">
        <f t="shared" si="166"/>
        <v>1.2907311695263533</v>
      </c>
      <c r="BK81" s="3">
        <f t="shared" si="167"/>
        <v>0.10028034557633519</v>
      </c>
      <c r="BL81" s="3">
        <f t="shared" si="168"/>
        <v>1.0028034557633518</v>
      </c>
      <c r="BM81" s="3">
        <f t="shared" si="136"/>
        <v>1.1030838013396871</v>
      </c>
      <c r="BN81" s="18">
        <f t="shared" si="169"/>
        <v>0.88760878270015053</v>
      </c>
      <c r="BO81" s="18">
        <f t="shared" si="170"/>
        <v>36.957742608120114</v>
      </c>
      <c r="BP81" s="39">
        <f t="shared" si="137"/>
        <v>2.713378537202709E-2</v>
      </c>
      <c r="BQ81" s="36">
        <v>0.23019999999999999</v>
      </c>
      <c r="BR81" s="32">
        <v>4.2999999999999997E-2</v>
      </c>
      <c r="BS81" s="32">
        <v>2.1150000000000002</v>
      </c>
      <c r="BT81" s="3">
        <f t="shared" si="171"/>
        <v>1.3676835789319826</v>
      </c>
      <c r="BU81" s="3">
        <f t="shared" si="172"/>
        <v>0.13830985848005495</v>
      </c>
      <c r="BV81" s="3">
        <f t="shared" si="173"/>
        <v>1.6597183017606594</v>
      </c>
      <c r="BW81" s="3">
        <f t="shared" si="138"/>
        <v>1.7980281602407144</v>
      </c>
      <c r="BX81" s="18">
        <f t="shared" si="174"/>
        <v>0.95230749447423535</v>
      </c>
      <c r="BY81" s="18">
        <f t="shared" si="175"/>
        <v>38.132745022536817</v>
      </c>
      <c r="BZ81" s="39">
        <f t="shared" si="139"/>
        <v>4.3524752828041885E-2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7.8166440573668101</v>
      </c>
      <c r="H82" s="46">
        <f t="shared" si="140"/>
        <v>96108.591549295772</v>
      </c>
      <c r="I82" s="35">
        <v>0.69259999999999999</v>
      </c>
      <c r="J82" s="31">
        <v>9.7000000000000003E-2</v>
      </c>
      <c r="K82" s="32">
        <v>1.6559999999999999</v>
      </c>
      <c r="L82" s="3">
        <f t="shared" si="141"/>
        <v>1.0708671426531267</v>
      </c>
      <c r="M82" s="3">
        <f t="shared" si="142"/>
        <v>0.76755126937468521</v>
      </c>
      <c r="N82" s="3">
        <f t="shared" si="143"/>
        <v>0</v>
      </c>
      <c r="O82" s="3">
        <f t="shared" si="126"/>
        <v>0.76755126937468521</v>
      </c>
      <c r="P82" s="18">
        <f t="shared" si="144"/>
        <v>0</v>
      </c>
      <c r="Q82" s="18">
        <f t="shared" si="145"/>
        <v>69.786936219409128</v>
      </c>
      <c r="R82" s="39">
        <f t="shared" si="178"/>
        <v>0</v>
      </c>
      <c r="S82" s="35">
        <v>0.55740000000000001</v>
      </c>
      <c r="T82" s="31">
        <v>8.5000000000000006E-2</v>
      </c>
      <c r="U82" s="32">
        <v>1.72</v>
      </c>
      <c r="V82" s="3">
        <f t="shared" si="146"/>
        <v>1.1122533124174987</v>
      </c>
      <c r="W82" s="3">
        <f t="shared" si="147"/>
        <v>0.53630590341547635</v>
      </c>
      <c r="X82" s="3">
        <f t="shared" si="148"/>
        <v>1.0726118068309527</v>
      </c>
      <c r="Y82" s="3">
        <f t="shared" si="128"/>
        <v>1.6089177102464292</v>
      </c>
      <c r="Z82" s="18">
        <f t="shared" si="149"/>
        <v>0.20749735845634587</v>
      </c>
      <c r="AA82" s="18">
        <f t="shared" si="150"/>
        <v>61.875487471409699</v>
      </c>
      <c r="AB82" s="39">
        <f t="shared" si="129"/>
        <v>1.7335003741611985E-2</v>
      </c>
      <c r="AC82" s="35">
        <v>0.4698</v>
      </c>
      <c r="AD82" s="31">
        <v>8.1000000000000003E-2</v>
      </c>
      <c r="AE82" s="32">
        <v>1.772</v>
      </c>
      <c r="AF82" s="3">
        <f t="shared" si="151"/>
        <v>1.1458795753510511</v>
      </c>
      <c r="AG82" s="3">
        <f t="shared" si="152"/>
        <v>0.40436654275351386</v>
      </c>
      <c r="AH82" s="3">
        <f t="shared" si="153"/>
        <v>1.6174661710140554</v>
      </c>
      <c r="AI82" s="3">
        <f t="shared" si="130"/>
        <v>2.0218327137675693</v>
      </c>
      <c r="AJ82" s="18">
        <f t="shared" si="154"/>
        <v>0.41973888296702871</v>
      </c>
      <c r="AK82" s="18">
        <f t="shared" si="155"/>
        <v>56.749430442380486</v>
      </c>
      <c r="AL82" s="39">
        <f t="shared" si="131"/>
        <v>2.8501892590029086E-2</v>
      </c>
      <c r="AM82" s="35">
        <v>0.38080000000000003</v>
      </c>
      <c r="AN82" s="31">
        <v>7.2999999999999995E-2</v>
      </c>
      <c r="AO82" s="32">
        <v>1.8129999999999999</v>
      </c>
      <c r="AP82" s="3">
        <f t="shared" si="156"/>
        <v>1.1723925903563519</v>
      </c>
      <c r="AQ82" s="3">
        <f t="shared" si="157"/>
        <v>0.27810656601729861</v>
      </c>
      <c r="AR82" s="3">
        <f t="shared" si="158"/>
        <v>1.6686393961037915</v>
      </c>
      <c r="AS82" s="3">
        <f t="shared" si="132"/>
        <v>1.9467459621210901</v>
      </c>
      <c r="AT82" s="18">
        <f t="shared" si="159"/>
        <v>0.59398636495605472</v>
      </c>
      <c r="AU82" s="18">
        <f t="shared" si="160"/>
        <v>51.541450127499218</v>
      </c>
      <c r="AV82" s="39">
        <f t="shared" si="133"/>
        <v>3.2374707967588061E-2</v>
      </c>
      <c r="AW82" s="35">
        <v>0.27529999999999999</v>
      </c>
      <c r="AX82" s="31">
        <v>6.5000000000000002E-2</v>
      </c>
      <c r="AY82" s="32">
        <v>2.0510000000000002</v>
      </c>
      <c r="AZ82" s="3">
        <f t="shared" si="161"/>
        <v>1.3262974091676105</v>
      </c>
      <c r="BA82" s="3">
        <f t="shared" si="162"/>
        <v>0.1860225093372489</v>
      </c>
      <c r="BB82" s="3">
        <f t="shared" si="163"/>
        <v>1.4881800746979912</v>
      </c>
      <c r="BC82" s="3">
        <f t="shared" si="134"/>
        <v>1.6742025840352401</v>
      </c>
      <c r="BD82" s="18">
        <f t="shared" si="164"/>
        <v>0.90248796985156554</v>
      </c>
      <c r="BE82" s="18">
        <f t="shared" si="165"/>
        <v>45.367945372218593</v>
      </c>
      <c r="BF82" s="39">
        <f t="shared" si="135"/>
        <v>3.2802456943736527E-2</v>
      </c>
      <c r="BG82" s="35">
        <v>0.24579999999999999</v>
      </c>
      <c r="BH82" s="31">
        <v>5.6000000000000001E-2</v>
      </c>
      <c r="BI82" s="32">
        <v>2.1070000000000002</v>
      </c>
      <c r="BJ82" s="3">
        <f t="shared" si="166"/>
        <v>1.362510307711436</v>
      </c>
      <c r="BK82" s="3">
        <f t="shared" si="167"/>
        <v>0.15650008698013787</v>
      </c>
      <c r="BL82" s="3">
        <f t="shared" si="168"/>
        <v>1.5650008698013786</v>
      </c>
      <c r="BM82" s="3">
        <f t="shared" si="136"/>
        <v>1.7215009567815165</v>
      </c>
      <c r="BN82" s="18">
        <f t="shared" si="169"/>
        <v>1.0257082657575898</v>
      </c>
      <c r="BO82" s="18">
        <f t="shared" si="170"/>
        <v>43.641704706050078</v>
      </c>
      <c r="BP82" s="39">
        <f t="shared" si="137"/>
        <v>3.586021399352949E-2</v>
      </c>
      <c r="BQ82" s="35">
        <v>0.25390000000000001</v>
      </c>
      <c r="BR82" s="31">
        <v>4.3999999999999997E-2</v>
      </c>
      <c r="BS82" s="32">
        <v>2.1789999999999998</v>
      </c>
      <c r="BT82" s="3">
        <f t="shared" si="171"/>
        <v>1.4090697486963544</v>
      </c>
      <c r="BU82" s="3">
        <f t="shared" si="172"/>
        <v>0.1785918422311677</v>
      </c>
      <c r="BV82" s="3">
        <f t="shared" si="173"/>
        <v>2.1431021067740126</v>
      </c>
      <c r="BW82" s="3">
        <f t="shared" si="138"/>
        <v>2.3216939490051804</v>
      </c>
      <c r="BX82" s="18">
        <f t="shared" si="174"/>
        <v>1.0343205184455853</v>
      </c>
      <c r="BY82" s="18">
        <f t="shared" si="175"/>
        <v>44.115689431337032</v>
      </c>
      <c r="BZ82" s="39">
        <f t="shared" si="139"/>
        <v>4.8579136683551107E-2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8.1076041935055354</v>
      </c>
      <c r="H83" s="46">
        <f t="shared" si="140"/>
        <v>99686.056338028182</v>
      </c>
      <c r="I83" s="36">
        <v>0.64049999999999996</v>
      </c>
      <c r="J83" s="32">
        <v>0.111</v>
      </c>
      <c r="K83" s="32">
        <v>1.7190000000000001</v>
      </c>
      <c r="L83" s="3">
        <f t="shared" si="141"/>
        <v>1.1116066535149305</v>
      </c>
      <c r="M83" s="3">
        <f t="shared" si="142"/>
        <v>0.70731322188672474</v>
      </c>
      <c r="N83" s="3">
        <f t="shared" si="143"/>
        <v>0</v>
      </c>
      <c r="O83" s="3">
        <f t="shared" si="126"/>
        <v>0.70731322188672474</v>
      </c>
      <c r="P83" s="18">
        <f t="shared" si="144"/>
        <v>0</v>
      </c>
      <c r="Q83" s="18">
        <f t="shared" si="145"/>
        <v>74.471692566417616</v>
      </c>
      <c r="R83" s="39">
        <f t="shared" si="178"/>
        <v>0</v>
      </c>
      <c r="S83" s="36">
        <v>0.50139999999999996</v>
      </c>
      <c r="T83" s="32">
        <v>9.2999999999999999E-2</v>
      </c>
      <c r="U83" s="32">
        <v>1.6240000000000001</v>
      </c>
      <c r="V83" s="3">
        <f t="shared" si="146"/>
        <v>1.0501740577709406</v>
      </c>
      <c r="W83" s="3">
        <f t="shared" si="147"/>
        <v>0.38686769329403975</v>
      </c>
      <c r="X83" s="3">
        <f t="shared" si="148"/>
        <v>0.7737353865880795</v>
      </c>
      <c r="Y83" s="3">
        <f t="shared" si="128"/>
        <v>1.1606030798821192</v>
      </c>
      <c r="Z83" s="18">
        <f t="shared" si="149"/>
        <v>0.20239125860092588</v>
      </c>
      <c r="AA83" s="18">
        <f t="shared" si="150"/>
        <v>65.388823266997449</v>
      </c>
      <c r="AB83" s="39">
        <f t="shared" si="129"/>
        <v>1.1832838517811244E-2</v>
      </c>
      <c r="AC83" s="36">
        <v>0.39129999999999998</v>
      </c>
      <c r="AD83" s="32">
        <v>8.3000000000000004E-2</v>
      </c>
      <c r="AE83" s="32">
        <v>1.6259999999999999</v>
      </c>
      <c r="AF83" s="3">
        <f t="shared" si="151"/>
        <v>1.0514673755760773</v>
      </c>
      <c r="AG83" s="3">
        <f t="shared" si="152"/>
        <v>0.23620143581135392</v>
      </c>
      <c r="AH83" s="3">
        <f t="shared" si="153"/>
        <v>0.94480574324541566</v>
      </c>
      <c r="AI83" s="3">
        <f t="shared" si="130"/>
        <v>1.1810071790567696</v>
      </c>
      <c r="AJ83" s="18">
        <f t="shared" si="154"/>
        <v>0.36214786009248867</v>
      </c>
      <c r="AK83" s="18">
        <f t="shared" si="155"/>
        <v>58.199578767600201</v>
      </c>
      <c r="AL83" s="39">
        <f t="shared" si="131"/>
        <v>1.6233893152700799E-2</v>
      </c>
      <c r="AM83" s="36">
        <v>0.2671</v>
      </c>
      <c r="AN83" s="32">
        <v>6.7000000000000004E-2</v>
      </c>
      <c r="AO83" s="32">
        <v>1.841</v>
      </c>
      <c r="AP83" s="3">
        <f t="shared" si="156"/>
        <v>1.1904990396282646</v>
      </c>
      <c r="AQ83" s="3">
        <f t="shared" si="157"/>
        <v>0.14108378681036016</v>
      </c>
      <c r="AR83" s="3">
        <f t="shared" si="158"/>
        <v>0.84650272086216094</v>
      </c>
      <c r="AS83" s="3">
        <f t="shared" si="132"/>
        <v>0.9875865076725211</v>
      </c>
      <c r="AT83" s="18">
        <f t="shared" si="159"/>
        <v>0.56213469032474939</v>
      </c>
      <c r="AU83" s="18">
        <f t="shared" si="160"/>
        <v>50.089640830950422</v>
      </c>
      <c r="AV83" s="39">
        <f t="shared" si="133"/>
        <v>1.6899756253374976E-2</v>
      </c>
      <c r="AW83" s="36">
        <v>0.22819999999999999</v>
      </c>
      <c r="AX83" s="32">
        <v>6.6000000000000003E-2</v>
      </c>
      <c r="AY83" s="32">
        <v>2.0750000000000002</v>
      </c>
      <c r="AZ83" s="3">
        <f t="shared" si="161"/>
        <v>1.34181722282925</v>
      </c>
      <c r="BA83" s="3">
        <f t="shared" si="162"/>
        <v>0.13082454627596968</v>
      </c>
      <c r="BB83" s="3">
        <f t="shared" si="163"/>
        <v>1.0465963702077574</v>
      </c>
      <c r="BC83" s="3">
        <f t="shared" si="134"/>
        <v>1.177420916483727</v>
      </c>
      <c r="BD83" s="18">
        <f t="shared" si="164"/>
        <v>0.93794393987589331</v>
      </c>
      <c r="BE83" s="18">
        <f t="shared" si="165"/>
        <v>47.54957170264386</v>
      </c>
      <c r="BF83" s="39">
        <f t="shared" si="135"/>
        <v>2.201063716730732E-2</v>
      </c>
      <c r="BG83" s="36">
        <v>0.2641</v>
      </c>
      <c r="BH83" s="32">
        <v>4.4999999999999998E-2</v>
      </c>
      <c r="BI83" s="32">
        <v>2.218</v>
      </c>
      <c r="BJ83" s="3">
        <f t="shared" si="166"/>
        <v>1.4342894458965187</v>
      </c>
      <c r="BK83" s="3">
        <f t="shared" si="167"/>
        <v>0.20020809854150762</v>
      </c>
      <c r="BL83" s="3">
        <f t="shared" si="168"/>
        <v>2.0020809854150761</v>
      </c>
      <c r="BM83" s="3">
        <f t="shared" si="136"/>
        <v>2.2022890839565838</v>
      </c>
      <c r="BN83" s="18">
        <f t="shared" si="169"/>
        <v>0.91336077070309951</v>
      </c>
      <c r="BO83" s="18">
        <f t="shared" si="170"/>
        <v>49.893748610258399</v>
      </c>
      <c r="BP83" s="39">
        <f t="shared" si="137"/>
        <v>4.012689046586166E-2</v>
      </c>
      <c r="BQ83" s="36">
        <v>0.25430000000000003</v>
      </c>
      <c r="BR83" s="32">
        <v>4.2999999999999997E-2</v>
      </c>
      <c r="BS83" s="32">
        <v>2.19</v>
      </c>
      <c r="BT83" s="3">
        <f t="shared" si="171"/>
        <v>1.416182996624606</v>
      </c>
      <c r="BU83" s="3">
        <f t="shared" si="172"/>
        <v>0.18096838262342513</v>
      </c>
      <c r="BV83" s="3">
        <f t="shared" si="173"/>
        <v>2.1716205914811013</v>
      </c>
      <c r="BW83" s="3">
        <f t="shared" si="138"/>
        <v>2.3525889741045263</v>
      </c>
      <c r="BX83" s="18">
        <f t="shared" si="174"/>
        <v>1.021044542639344</v>
      </c>
      <c r="BY83" s="18">
        <f t="shared" si="175"/>
        <v>49.253834022664464</v>
      </c>
      <c r="BZ83" s="39">
        <f t="shared" si="139"/>
        <v>4.4090386760182287E-2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8.3985643296442571</v>
      </c>
      <c r="H84" s="46">
        <f t="shared" si="140"/>
        <v>103263.52112676055</v>
      </c>
      <c r="I84" s="37">
        <v>0.57509999999999994</v>
      </c>
      <c r="J84" s="33">
        <v>0.10299999999999999</v>
      </c>
      <c r="K84" s="33">
        <v>1.585</v>
      </c>
      <c r="L84" s="3">
        <f t="shared" si="141"/>
        <v>1.0249543605707765</v>
      </c>
      <c r="M84" s="3">
        <f t="shared" si="142"/>
        <v>0.48480492520445523</v>
      </c>
      <c r="N84" s="3">
        <f t="shared" si="143"/>
        <v>0</v>
      </c>
      <c r="O84" s="3">
        <f t="shared" si="126"/>
        <v>0.48480492520445523</v>
      </c>
      <c r="P84" s="18">
        <f t="shared" si="144"/>
        <v>0</v>
      </c>
      <c r="Q84" s="18">
        <f t="shared" si="145"/>
        <v>78.033725220920402</v>
      </c>
      <c r="R84" s="39">
        <f t="shared" si="178"/>
        <v>0</v>
      </c>
      <c r="S84" s="37">
        <v>0.45839999999999997</v>
      </c>
      <c r="T84" s="33">
        <v>8.3000000000000004E-2</v>
      </c>
      <c r="U84" s="33">
        <v>1.615</v>
      </c>
      <c r="V84" s="3">
        <f t="shared" si="146"/>
        <v>1.0443541276478259</v>
      </c>
      <c r="W84" s="3">
        <f t="shared" si="147"/>
        <v>0.3197834813514821</v>
      </c>
      <c r="X84" s="3">
        <f t="shared" si="148"/>
        <v>0.6395669627029642</v>
      </c>
      <c r="Y84" s="3">
        <f t="shared" si="128"/>
        <v>0.95935044405444625</v>
      </c>
      <c r="Z84" s="18">
        <f t="shared" si="149"/>
        <v>0.1786322623280614</v>
      </c>
      <c r="AA84" s="18">
        <f t="shared" si="150"/>
        <v>69.563317134899179</v>
      </c>
      <c r="AB84" s="39">
        <f t="shared" si="129"/>
        <v>9.1940262345842072E-3</v>
      </c>
      <c r="AC84" s="37">
        <v>0.36770000000000003</v>
      </c>
      <c r="AD84" s="33">
        <v>9.2999999999999999E-2</v>
      </c>
      <c r="AE84" s="33">
        <v>1.6120000000000001</v>
      </c>
      <c r="AF84" s="3">
        <f t="shared" si="151"/>
        <v>1.042414150940121</v>
      </c>
      <c r="AG84" s="3">
        <f t="shared" si="152"/>
        <v>0.2049930275562043</v>
      </c>
      <c r="AH84" s="3">
        <f t="shared" si="153"/>
        <v>0.8199721102248172</v>
      </c>
      <c r="AI84" s="3">
        <f t="shared" si="130"/>
        <v>1.0249651377810216</v>
      </c>
      <c r="AJ84" s="18">
        <f t="shared" si="154"/>
        <v>0.39882261057193547</v>
      </c>
      <c r="AK84" s="18">
        <f t="shared" si="155"/>
        <v>62.980060807545932</v>
      </c>
      <c r="AL84" s="39">
        <f t="shared" si="131"/>
        <v>1.3019550945345746E-2</v>
      </c>
      <c r="AM84" s="37">
        <v>0.20619999999999999</v>
      </c>
      <c r="AN84" s="33">
        <v>6.4000000000000001E-2</v>
      </c>
      <c r="AO84" s="33">
        <v>1.9319999999999999</v>
      </c>
      <c r="AP84" s="3">
        <f t="shared" si="156"/>
        <v>1.2493449997619812</v>
      </c>
      <c r="AQ84" s="3">
        <f t="shared" si="157"/>
        <v>9.2600497721702701E-2</v>
      </c>
      <c r="AR84" s="3">
        <f t="shared" si="158"/>
        <v>0.55560298633021621</v>
      </c>
      <c r="AS84" s="3">
        <f t="shared" si="132"/>
        <v>0.64820348405191885</v>
      </c>
      <c r="AT84" s="18">
        <f t="shared" si="159"/>
        <v>0.5913603818489559</v>
      </c>
      <c r="AU84" s="18">
        <f t="shared" si="160"/>
        <v>51.257945075819912</v>
      </c>
      <c r="AV84" s="39">
        <f t="shared" si="133"/>
        <v>1.0839353499411212E-2</v>
      </c>
      <c r="AW84" s="37">
        <v>0.2044</v>
      </c>
      <c r="AX84" s="33">
        <v>6.4000000000000001E-2</v>
      </c>
      <c r="AY84" s="33">
        <v>2.1480000000000001</v>
      </c>
      <c r="AZ84" s="3">
        <f t="shared" si="161"/>
        <v>1.3890233227167368</v>
      </c>
      <c r="BA84" s="3">
        <f t="shared" si="162"/>
        <v>0.11247398740122212</v>
      </c>
      <c r="BB84" s="3">
        <f t="shared" si="163"/>
        <v>0.89979189920977698</v>
      </c>
      <c r="BC84" s="3">
        <f t="shared" si="134"/>
        <v>1.012265886610999</v>
      </c>
      <c r="BD84" s="18">
        <f t="shared" si="164"/>
        <v>0.97464233606328976</v>
      </c>
      <c r="BE84" s="18">
        <f t="shared" si="165"/>
        <v>51.12729610791213</v>
      </c>
      <c r="BF84" s="39">
        <f t="shared" si="135"/>
        <v>1.7599051146976869E-2</v>
      </c>
      <c r="BG84" s="37">
        <v>0.21529999999999999</v>
      </c>
      <c r="BH84" s="33">
        <v>0.06</v>
      </c>
      <c r="BI84" s="33">
        <v>2.2130000000000001</v>
      </c>
      <c r="BJ84" s="3">
        <f t="shared" si="166"/>
        <v>1.4310561513836773</v>
      </c>
      <c r="BK84" s="3">
        <f t="shared" si="167"/>
        <v>0.13245630702394079</v>
      </c>
      <c r="BL84" s="3">
        <f t="shared" si="168"/>
        <v>1.3245630702394076</v>
      </c>
      <c r="BM84" s="3">
        <f t="shared" si="136"/>
        <v>1.4570193772633484</v>
      </c>
      <c r="BN84" s="18">
        <f t="shared" si="169"/>
        <v>1.2123299528592517</v>
      </c>
      <c r="BO84" s="18">
        <f t="shared" si="170"/>
        <v>51.918448191353704</v>
      </c>
      <c r="BP84" s="39">
        <f t="shared" si="137"/>
        <v>2.5512377900000393E-2</v>
      </c>
      <c r="BQ84" s="37">
        <v>0.2419</v>
      </c>
      <c r="BR84" s="33">
        <v>4.1000000000000002E-2</v>
      </c>
      <c r="BS84" s="33">
        <v>2.1629999999999998</v>
      </c>
      <c r="BT84" s="3">
        <f t="shared" si="171"/>
        <v>1.3987232062552615</v>
      </c>
      <c r="BU84" s="3">
        <f t="shared" si="172"/>
        <v>0.1597373703083288</v>
      </c>
      <c r="BV84" s="3">
        <f t="shared" si="173"/>
        <v>1.9168484436999456</v>
      </c>
      <c r="BW84" s="3">
        <f t="shared" si="138"/>
        <v>2.0765858140082742</v>
      </c>
      <c r="BX84" s="18">
        <f t="shared" si="174"/>
        <v>0.9496966340252041</v>
      </c>
      <c r="BY84" s="18">
        <f t="shared" si="175"/>
        <v>53.849149605990924</v>
      </c>
      <c r="BZ84" s="39">
        <f t="shared" si="139"/>
        <v>3.5596633516505688E-2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8.6895244657829807</v>
      </c>
      <c r="H85" s="46">
        <f t="shared" si="140"/>
        <v>106840.98591549294</v>
      </c>
      <c r="I85" s="37">
        <v>0.64959999999999996</v>
      </c>
      <c r="J85" s="33">
        <v>0.155</v>
      </c>
      <c r="K85" s="33">
        <v>1.599</v>
      </c>
      <c r="L85" s="3">
        <f t="shared" si="141"/>
        <v>1.0340075852067327</v>
      </c>
      <c r="M85" s="3">
        <f t="shared" si="142"/>
        <v>0.62952171420263836</v>
      </c>
      <c r="N85" s="3">
        <f t="shared" si="143"/>
        <v>0</v>
      </c>
      <c r="O85" s="3">
        <f t="shared" si="126"/>
        <v>0.62952171420263836</v>
      </c>
      <c r="P85" s="18">
        <f t="shared" si="144"/>
        <v>0</v>
      </c>
      <c r="Q85" s="18">
        <f t="shared" si="145"/>
        <v>92.41726355043258</v>
      </c>
      <c r="R85" s="39">
        <f t="shared" si="178"/>
        <v>0</v>
      </c>
      <c r="S85" s="37">
        <v>0.55900000000000005</v>
      </c>
      <c r="T85" s="33">
        <v>0.129</v>
      </c>
      <c r="U85" s="33">
        <v>1.5609999999999999</v>
      </c>
      <c r="V85" s="3">
        <f t="shared" si="146"/>
        <v>1.0094345469091368</v>
      </c>
      <c r="W85" s="3">
        <f t="shared" si="147"/>
        <v>0.4442742852336049</v>
      </c>
      <c r="X85" s="3">
        <f t="shared" si="148"/>
        <v>0.88854857046720981</v>
      </c>
      <c r="Y85" s="3">
        <f t="shared" si="128"/>
        <v>1.3328228557008148</v>
      </c>
      <c r="Z85" s="18">
        <f t="shared" si="149"/>
        <v>0.25937748159803642</v>
      </c>
      <c r="AA85" s="18">
        <f t="shared" si="150"/>
        <v>85.133857080643807</v>
      </c>
      <c r="AB85" s="39">
        <f t="shared" si="129"/>
        <v>1.0437076398706148E-2</v>
      </c>
      <c r="AC85" s="37">
        <v>0.29699999999999999</v>
      </c>
      <c r="AD85" s="33">
        <v>0.13900000000000001</v>
      </c>
      <c r="AE85" s="33">
        <v>1.81</v>
      </c>
      <c r="AF85" s="3">
        <f t="shared" si="151"/>
        <v>1.1704526136486471</v>
      </c>
      <c r="AG85" s="3">
        <f t="shared" si="152"/>
        <v>0.16861329032586583</v>
      </c>
      <c r="AH85" s="3">
        <f t="shared" si="153"/>
        <v>0.67445316130346333</v>
      </c>
      <c r="AI85" s="3">
        <f t="shared" si="130"/>
        <v>0.84306645162932914</v>
      </c>
      <c r="AJ85" s="18">
        <f t="shared" si="154"/>
        <v>0.75151680836539658</v>
      </c>
      <c r="AK85" s="18">
        <f t="shared" si="155"/>
        <v>64.071467510172909</v>
      </c>
      <c r="AL85" s="39">
        <f t="shared" si="131"/>
        <v>1.052657583028479E-2</v>
      </c>
      <c r="AM85" s="37">
        <v>0.21709999999999999</v>
      </c>
      <c r="AN85" s="33">
        <v>7.0999999999999994E-2</v>
      </c>
      <c r="AO85" s="33">
        <v>1.9650000000000001</v>
      </c>
      <c r="AP85" s="3">
        <f t="shared" si="156"/>
        <v>1.2706847435467354</v>
      </c>
      <c r="AQ85" s="3">
        <f t="shared" si="157"/>
        <v>0.10618581660533204</v>
      </c>
      <c r="AR85" s="3">
        <f t="shared" si="158"/>
        <v>0.6371148996319923</v>
      </c>
      <c r="AS85" s="3">
        <f t="shared" si="132"/>
        <v>0.7433007162373243</v>
      </c>
      <c r="AT85" s="18">
        <f t="shared" si="159"/>
        <v>0.67864314344754584</v>
      </c>
      <c r="AU85" s="18">
        <f t="shared" si="160"/>
        <v>57.648242599178168</v>
      </c>
      <c r="AV85" s="39">
        <f t="shared" si="133"/>
        <v>1.1051766210147662E-2</v>
      </c>
      <c r="AW85" s="37">
        <v>0.22639999999999999</v>
      </c>
      <c r="AX85" s="33">
        <v>5.8999999999999997E-2</v>
      </c>
      <c r="AY85" s="33">
        <v>2.14</v>
      </c>
      <c r="AZ85" s="3">
        <f t="shared" si="161"/>
        <v>1.3838500514961904</v>
      </c>
      <c r="BA85" s="3">
        <f t="shared" si="162"/>
        <v>0.13696264885774292</v>
      </c>
      <c r="BB85" s="3">
        <f t="shared" si="163"/>
        <v>1.0957011908619434</v>
      </c>
      <c r="BC85" s="3">
        <f t="shared" si="134"/>
        <v>1.2326638397196863</v>
      </c>
      <c r="BD85" s="18">
        <f t="shared" si="164"/>
        <v>0.89181814119578473</v>
      </c>
      <c r="BE85" s="18">
        <f t="shared" si="165"/>
        <v>58.395877038129981</v>
      </c>
      <c r="BF85" s="39">
        <f t="shared" si="135"/>
        <v>1.8763331358933062E-2</v>
      </c>
      <c r="BG85" s="37">
        <v>0.27850000000000003</v>
      </c>
      <c r="BH85" s="33">
        <v>6.7000000000000004E-2</v>
      </c>
      <c r="BI85" s="33">
        <v>1.8939999999999999</v>
      </c>
      <c r="BJ85" s="3">
        <f t="shared" si="166"/>
        <v>1.2247719614643853</v>
      </c>
      <c r="BK85" s="3">
        <f t="shared" si="167"/>
        <v>0.16234245277870721</v>
      </c>
      <c r="BL85" s="3">
        <f t="shared" si="168"/>
        <v>1.6234245277870718</v>
      </c>
      <c r="BM85" s="3">
        <f t="shared" si="136"/>
        <v>1.785766980565779</v>
      </c>
      <c r="BN85" s="18">
        <f t="shared" si="169"/>
        <v>0.99161139583970381</v>
      </c>
      <c r="BO85" s="18">
        <f t="shared" si="170"/>
        <v>62.58423771225798</v>
      </c>
      <c r="BP85" s="39">
        <f t="shared" si="137"/>
        <v>2.5939830652744404E-2</v>
      </c>
      <c r="BQ85" s="37">
        <v>0.24990000000000001</v>
      </c>
      <c r="BR85" s="33">
        <v>4.7E-2</v>
      </c>
      <c r="BS85" s="33">
        <v>2.1949999999999998</v>
      </c>
      <c r="BT85" s="3">
        <f t="shared" si="171"/>
        <v>1.4194162911374475</v>
      </c>
      <c r="BU85" s="3">
        <f t="shared" si="172"/>
        <v>0.17555908810365822</v>
      </c>
      <c r="BV85" s="3">
        <f t="shared" si="173"/>
        <v>2.1067090572438985</v>
      </c>
      <c r="BW85" s="3">
        <f t="shared" si="138"/>
        <v>2.2822681453475568</v>
      </c>
      <c r="BX85" s="18">
        <f t="shared" si="174"/>
        <v>1.1211272542169508</v>
      </c>
      <c r="BY85" s="18">
        <f t="shared" si="175"/>
        <v>60.285060835481389</v>
      </c>
      <c r="BZ85" s="39">
        <f t="shared" si="139"/>
        <v>3.4945789687317909E-2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8.9804846019217042</v>
      </c>
      <c r="H86" s="46">
        <f t="shared" si="140"/>
        <v>110418.45070422534</v>
      </c>
      <c r="I86" s="37">
        <v>0.69499999999999995</v>
      </c>
      <c r="J86" s="33">
        <v>0.129</v>
      </c>
      <c r="K86" s="33">
        <v>1.661</v>
      </c>
      <c r="L86" s="3">
        <f t="shared" si="141"/>
        <v>1.0741004371659684</v>
      </c>
      <c r="M86" s="3">
        <f t="shared" si="142"/>
        <v>0.77755412380976852</v>
      </c>
      <c r="N86" s="3">
        <f t="shared" si="143"/>
        <v>0</v>
      </c>
      <c r="O86" s="3">
        <f t="shared" si="126"/>
        <v>0.77755412380976852</v>
      </c>
      <c r="P86" s="18">
        <f t="shared" si="144"/>
        <v>0</v>
      </c>
      <c r="Q86" s="18">
        <f t="shared" si="145"/>
        <v>106.0438634598749</v>
      </c>
      <c r="R86" s="39">
        <f t="shared" si="178"/>
        <v>0</v>
      </c>
      <c r="S86" s="37">
        <v>0.63109999999999999</v>
      </c>
      <c r="T86" s="33">
        <v>0.154</v>
      </c>
      <c r="U86" s="33">
        <v>1.67</v>
      </c>
      <c r="V86" s="3">
        <f t="shared" si="146"/>
        <v>1.0799203672890831</v>
      </c>
      <c r="W86" s="3">
        <f t="shared" si="147"/>
        <v>0.64811348480685138</v>
      </c>
      <c r="X86" s="3">
        <f t="shared" si="148"/>
        <v>1.2962269696137028</v>
      </c>
      <c r="Y86" s="3">
        <f t="shared" si="128"/>
        <v>1.944340454420554</v>
      </c>
      <c r="Z86" s="18">
        <f t="shared" si="149"/>
        <v>0.35439730928415625</v>
      </c>
      <c r="AA86" s="18">
        <f t="shared" si="150"/>
        <v>100.37340080289917</v>
      </c>
      <c r="AB86" s="39">
        <f t="shared" si="129"/>
        <v>1.2914048535219729E-2</v>
      </c>
      <c r="AC86" s="37">
        <v>0.6421</v>
      </c>
      <c r="AD86" s="33">
        <v>0.14099999999999999</v>
      </c>
      <c r="AE86" s="33">
        <v>1.57</v>
      </c>
      <c r="AF86" s="3">
        <f t="shared" si="151"/>
        <v>1.0152544770322518</v>
      </c>
      <c r="AG86" s="3">
        <f t="shared" si="152"/>
        <v>0.59296136800723254</v>
      </c>
      <c r="AH86" s="3">
        <f t="shared" si="153"/>
        <v>2.3718454720289301</v>
      </c>
      <c r="AI86" s="3">
        <f t="shared" si="130"/>
        <v>2.9648068400361627</v>
      </c>
      <c r="AJ86" s="18">
        <f t="shared" si="154"/>
        <v>0.5735683332733561</v>
      </c>
      <c r="AK86" s="18">
        <f t="shared" si="155"/>
        <v>101.34953678453817</v>
      </c>
      <c r="AL86" s="39">
        <f t="shared" si="131"/>
        <v>2.3402627651582689E-2</v>
      </c>
      <c r="AM86" s="37">
        <v>0.56759999999999999</v>
      </c>
      <c r="AN86" s="33">
        <v>0.104</v>
      </c>
      <c r="AO86" s="33">
        <v>1.5529999999999999</v>
      </c>
      <c r="AP86" s="3">
        <f t="shared" si="156"/>
        <v>1.0042612756885905</v>
      </c>
      <c r="AQ86" s="3">
        <f t="shared" si="157"/>
        <v>0.45336651433095215</v>
      </c>
      <c r="AR86" s="3">
        <f t="shared" si="158"/>
        <v>2.7201990859857128</v>
      </c>
      <c r="AS86" s="3">
        <f t="shared" si="132"/>
        <v>3.1735656003166648</v>
      </c>
      <c r="AT86" s="18">
        <f t="shared" si="159"/>
        <v>0.620918011880775</v>
      </c>
      <c r="AU86" s="18">
        <f t="shared" si="160"/>
        <v>94.738433999801217</v>
      </c>
      <c r="AV86" s="39">
        <f t="shared" si="133"/>
        <v>2.8712730104779021E-2</v>
      </c>
      <c r="AW86" s="37">
        <v>0.38400000000000001</v>
      </c>
      <c r="AX86" s="33">
        <v>8.6999999999999994E-2</v>
      </c>
      <c r="AY86" s="33">
        <v>1.7</v>
      </c>
      <c r="AZ86" s="3">
        <f t="shared" si="161"/>
        <v>1.0993201343661325</v>
      </c>
      <c r="BA86" s="3">
        <f t="shared" si="162"/>
        <v>0.24864632597343986</v>
      </c>
      <c r="BB86" s="3">
        <f t="shared" si="163"/>
        <v>1.9891706077875189</v>
      </c>
      <c r="BC86" s="3">
        <f t="shared" si="134"/>
        <v>2.2378169337609588</v>
      </c>
      <c r="BD86" s="18">
        <f t="shared" si="164"/>
        <v>0.82987721243086943</v>
      </c>
      <c r="BE86" s="18">
        <f t="shared" si="165"/>
        <v>78.445837069899085</v>
      </c>
      <c r="BF86" s="39">
        <f t="shared" si="135"/>
        <v>2.5357248798493544E-2</v>
      </c>
      <c r="BG86" s="37">
        <v>0.37890000000000001</v>
      </c>
      <c r="BH86" s="33">
        <v>7.6999999999999999E-2</v>
      </c>
      <c r="BI86" s="33">
        <v>1.673</v>
      </c>
      <c r="BJ86" s="3">
        <f t="shared" si="166"/>
        <v>1.081860343996788</v>
      </c>
      <c r="BK86" s="3">
        <f t="shared" si="167"/>
        <v>0.23445680767779695</v>
      </c>
      <c r="BL86" s="3">
        <f t="shared" si="168"/>
        <v>2.3445680767779695</v>
      </c>
      <c r="BM86" s="3">
        <f t="shared" si="136"/>
        <v>2.5790248844557664</v>
      </c>
      <c r="BN86" s="18">
        <f t="shared" si="169"/>
        <v>0.88917934174530666</v>
      </c>
      <c r="BO86" s="18">
        <f t="shared" si="170"/>
        <v>77.993264932957374</v>
      </c>
      <c r="BP86" s="39">
        <f t="shared" si="137"/>
        <v>3.0061160778348601E-2</v>
      </c>
      <c r="BQ86" s="37">
        <v>0.28820000000000001</v>
      </c>
      <c r="BR86" s="33">
        <v>7.0999999999999994E-2</v>
      </c>
      <c r="BS86" s="33">
        <v>1.788</v>
      </c>
      <c r="BT86" s="3">
        <f t="shared" si="171"/>
        <v>1.156226117792144</v>
      </c>
      <c r="BU86" s="3">
        <f t="shared" si="172"/>
        <v>0.15493328772400428</v>
      </c>
      <c r="BV86" s="3">
        <f t="shared" si="173"/>
        <v>1.8591994526880513</v>
      </c>
      <c r="BW86" s="3">
        <f t="shared" si="138"/>
        <v>2.0141327404120557</v>
      </c>
      <c r="BX86" s="18">
        <f t="shared" si="174"/>
        <v>1.123780212541756</v>
      </c>
      <c r="BY86" s="18">
        <f t="shared" si="175"/>
        <v>69.944580066170204</v>
      </c>
      <c r="BZ86" s="39">
        <f t="shared" si="139"/>
        <v>2.6581036742649375E-2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9.2714447380604295</v>
      </c>
      <c r="H87" s="46">
        <f t="shared" si="140"/>
        <v>113995.91549295773</v>
      </c>
      <c r="I87" s="37">
        <v>0.78500000000000003</v>
      </c>
      <c r="J87" s="33">
        <v>0.16800000000000001</v>
      </c>
      <c r="K87" s="33">
        <v>1.718</v>
      </c>
      <c r="L87" s="3">
        <f t="shared" si="141"/>
        <v>1.1109599946123621</v>
      </c>
      <c r="M87" s="3">
        <f t="shared" si="142"/>
        <v>1.0612247923422717</v>
      </c>
      <c r="N87" s="3">
        <f t="shared" si="143"/>
        <v>0</v>
      </c>
      <c r="O87" s="3">
        <f t="shared" si="126"/>
        <v>1.0612247923422717</v>
      </c>
      <c r="P87" s="18">
        <f t="shared" si="144"/>
        <v>0</v>
      </c>
      <c r="Q87" s="18">
        <f t="shared" si="145"/>
        <v>125.47687347205475</v>
      </c>
      <c r="R87" s="39">
        <f t="shared" si="178"/>
        <v>0</v>
      </c>
      <c r="S87" s="37">
        <v>0.57920000000000005</v>
      </c>
      <c r="T87" s="33">
        <v>0.13200000000000001</v>
      </c>
      <c r="U87" s="33">
        <v>1.7709999999999999</v>
      </c>
      <c r="V87" s="3">
        <f t="shared" si="146"/>
        <v>1.1452329164484827</v>
      </c>
      <c r="W87" s="3">
        <f t="shared" si="147"/>
        <v>0.61392593976703036</v>
      </c>
      <c r="X87" s="3">
        <f t="shared" si="148"/>
        <v>1.2278518795340607</v>
      </c>
      <c r="Y87" s="3">
        <f t="shared" si="128"/>
        <v>1.841777819301091</v>
      </c>
      <c r="Z87" s="18">
        <f t="shared" si="149"/>
        <v>0.34162355392402788</v>
      </c>
      <c r="AA87" s="18">
        <f t="shared" si="150"/>
        <v>105.38104424205565</v>
      </c>
      <c r="AB87" s="39">
        <f t="shared" si="129"/>
        <v>1.1651544054865679E-2</v>
      </c>
      <c r="AC87" s="37">
        <v>0.60189999999999999</v>
      </c>
      <c r="AD87" s="33">
        <v>0.11799999999999999</v>
      </c>
      <c r="AE87" s="33">
        <v>1.681</v>
      </c>
      <c r="AF87" s="3">
        <f t="shared" si="151"/>
        <v>1.0870336152173345</v>
      </c>
      <c r="AG87" s="3">
        <f t="shared" si="152"/>
        <v>0.59731836610926325</v>
      </c>
      <c r="AH87" s="3">
        <f t="shared" si="153"/>
        <v>2.389273464437053</v>
      </c>
      <c r="AI87" s="3">
        <f t="shared" si="130"/>
        <v>2.9865918305463164</v>
      </c>
      <c r="AJ87" s="18">
        <f t="shared" si="154"/>
        <v>0.55028057526498864</v>
      </c>
      <c r="AK87" s="18">
        <f t="shared" si="155"/>
        <v>107.59763959444135</v>
      </c>
      <c r="AL87" s="39">
        <f t="shared" si="131"/>
        <v>2.220563084322982E-2</v>
      </c>
      <c r="AM87" s="37">
        <v>0.56669999999999998</v>
      </c>
      <c r="AN87" s="33">
        <v>8.2000000000000003E-2</v>
      </c>
      <c r="AO87" s="33">
        <v>1.5589999999999999</v>
      </c>
      <c r="AP87" s="3">
        <f t="shared" si="156"/>
        <v>1.0081412291040004</v>
      </c>
      <c r="AQ87" s="3">
        <f t="shared" si="157"/>
        <v>0.45542871602868812</v>
      </c>
      <c r="AR87" s="3">
        <f t="shared" si="158"/>
        <v>2.7325722961721288</v>
      </c>
      <c r="AS87" s="3">
        <f t="shared" si="132"/>
        <v>3.1880010122008171</v>
      </c>
      <c r="AT87" s="18">
        <f t="shared" si="159"/>
        <v>0.49336017589186187</v>
      </c>
      <c r="AU87" s="18">
        <f t="shared" si="160"/>
        <v>104.16045208765823</v>
      </c>
      <c r="AV87" s="39">
        <f t="shared" si="133"/>
        <v>2.623425917806578E-2</v>
      </c>
      <c r="AW87" s="37">
        <v>0.47799999999999998</v>
      </c>
      <c r="AX87" s="33">
        <v>8.5000000000000006E-2</v>
      </c>
      <c r="AY87" s="33">
        <v>1.603</v>
      </c>
      <c r="AZ87" s="3">
        <f t="shared" si="161"/>
        <v>1.036594220817006</v>
      </c>
      <c r="BA87" s="3">
        <f t="shared" si="162"/>
        <v>0.34256626522348549</v>
      </c>
      <c r="BB87" s="3">
        <f t="shared" si="163"/>
        <v>2.7405301217878839</v>
      </c>
      <c r="BC87" s="3">
        <f t="shared" si="134"/>
        <v>3.0830963870113695</v>
      </c>
      <c r="BD87" s="18">
        <f t="shared" si="164"/>
        <v>0.7209127633391732</v>
      </c>
      <c r="BE87" s="18">
        <f t="shared" si="165"/>
        <v>95.499130160054136</v>
      </c>
      <c r="BF87" s="39">
        <f t="shared" si="135"/>
        <v>2.8696911869195294E-2</v>
      </c>
      <c r="BG87" s="37">
        <v>0.40029999999999999</v>
      </c>
      <c r="BH87" s="33">
        <v>7.2999999999999995E-2</v>
      </c>
      <c r="BI87" s="33">
        <v>1.698</v>
      </c>
      <c r="BJ87" s="3">
        <f t="shared" si="166"/>
        <v>1.0980268165609959</v>
      </c>
      <c r="BK87" s="3">
        <f t="shared" si="167"/>
        <v>0.26956798166928897</v>
      </c>
      <c r="BL87" s="3">
        <f t="shared" si="168"/>
        <v>2.6956798166928895</v>
      </c>
      <c r="BM87" s="3">
        <f t="shared" si="136"/>
        <v>2.9652477983621783</v>
      </c>
      <c r="BN87" s="18">
        <f t="shared" si="169"/>
        <v>0.86837035547884034</v>
      </c>
      <c r="BO87" s="18">
        <f t="shared" si="170"/>
        <v>87.911929328319772</v>
      </c>
      <c r="BP87" s="39">
        <f t="shared" si="137"/>
        <v>3.0663413228317223E-2</v>
      </c>
      <c r="BQ87" s="37">
        <v>0.27210000000000001</v>
      </c>
      <c r="BR87" s="33">
        <v>0.08</v>
      </c>
      <c r="BS87" s="33">
        <v>1.913</v>
      </c>
      <c r="BT87" s="3">
        <f t="shared" si="171"/>
        <v>1.2370584806131832</v>
      </c>
      <c r="BU87" s="3">
        <f t="shared" si="172"/>
        <v>0.15809159406780332</v>
      </c>
      <c r="BV87" s="3">
        <f t="shared" si="173"/>
        <v>1.8970991288136398</v>
      </c>
      <c r="BW87" s="3">
        <f t="shared" si="138"/>
        <v>2.0551907228814432</v>
      </c>
      <c r="BX87" s="18">
        <f t="shared" si="174"/>
        <v>1.4494656582357355</v>
      </c>
      <c r="BY87" s="18">
        <f t="shared" si="175"/>
        <v>75.393536192819838</v>
      </c>
      <c r="BZ87" s="39">
        <f t="shared" si="139"/>
        <v>2.5162623012691527E-2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9.5624048741991512</v>
      </c>
      <c r="H88" s="46">
        <f t="shared" si="140"/>
        <v>117573.38028169014</v>
      </c>
      <c r="I88" s="38">
        <v>0.5504</v>
      </c>
      <c r="J88" s="34">
        <v>0.151</v>
      </c>
      <c r="K88" s="34">
        <v>1.9970000000000001</v>
      </c>
      <c r="L88" s="41">
        <f t="shared" si="141"/>
        <v>1.2913778284289217</v>
      </c>
      <c r="M88" s="41">
        <f t="shared" si="142"/>
        <v>0.70491172623697551</v>
      </c>
      <c r="N88" s="41">
        <f t="shared" si="143"/>
        <v>0</v>
      </c>
      <c r="O88" s="41">
        <f t="shared" si="126"/>
        <v>0.70491172623697551</v>
      </c>
      <c r="P88" s="40">
        <f t="shared" si="144"/>
        <v>0</v>
      </c>
      <c r="Q88" s="40">
        <f t="shared" si="145"/>
        <v>112.53157973122296</v>
      </c>
      <c r="R88" s="42">
        <f t="shared" si="178"/>
        <v>0</v>
      </c>
      <c r="S88" s="38">
        <v>0.76680000000000004</v>
      </c>
      <c r="T88" s="34">
        <v>0.126</v>
      </c>
      <c r="U88" s="34">
        <v>1.631</v>
      </c>
      <c r="V88" s="41">
        <f t="shared" si="146"/>
        <v>1.0547006700889188</v>
      </c>
      <c r="W88" s="41">
        <f t="shared" si="147"/>
        <v>0.91262820249818144</v>
      </c>
      <c r="X88" s="41">
        <f t="shared" si="148"/>
        <v>1.8252564049963629</v>
      </c>
      <c r="Y88" s="41">
        <f t="shared" si="128"/>
        <v>2.7378846074945442</v>
      </c>
      <c r="Z88" s="40">
        <f t="shared" si="149"/>
        <v>0.2765764640331918</v>
      </c>
      <c r="AA88" s="40">
        <f t="shared" si="150"/>
        <v>135.71497068118168</v>
      </c>
      <c r="AB88" s="42">
        <f t="shared" si="129"/>
        <v>1.3449189841290324E-2</v>
      </c>
      <c r="AC88" s="38">
        <v>0.64349999999999996</v>
      </c>
      <c r="AD88" s="34">
        <v>0.10100000000000001</v>
      </c>
      <c r="AE88" s="34">
        <v>1.603</v>
      </c>
      <c r="AF88" s="41">
        <f t="shared" si="151"/>
        <v>1.036594220817006</v>
      </c>
      <c r="AG88" s="41">
        <f t="shared" si="152"/>
        <v>0.62084888018631423</v>
      </c>
      <c r="AH88" s="41">
        <f t="shared" si="153"/>
        <v>2.4833955207452569</v>
      </c>
      <c r="AI88" s="41">
        <f t="shared" si="130"/>
        <v>3.1042444009315711</v>
      </c>
      <c r="AJ88" s="40">
        <f t="shared" si="154"/>
        <v>0.42830699468974409</v>
      </c>
      <c r="AK88" s="40">
        <f t="shared" si="155"/>
        <v>122.50558018150555</v>
      </c>
      <c r="AL88" s="42">
        <f t="shared" si="131"/>
        <v>2.0271693069538809E-2</v>
      </c>
      <c r="AM88" s="38">
        <v>0.4909</v>
      </c>
      <c r="AN88" s="34">
        <v>8.2000000000000003E-2</v>
      </c>
      <c r="AO88" s="34">
        <v>1.746</v>
      </c>
      <c r="AP88" s="41">
        <f t="shared" si="156"/>
        <v>1.1290664438842748</v>
      </c>
      <c r="AQ88" s="41">
        <f t="shared" si="157"/>
        <v>0.42864355473579474</v>
      </c>
      <c r="AR88" s="41">
        <f t="shared" si="158"/>
        <v>2.5718613284147684</v>
      </c>
      <c r="AS88" s="41">
        <f t="shared" si="132"/>
        <v>3.0005048831505632</v>
      </c>
      <c r="AT88" s="40">
        <f t="shared" si="159"/>
        <v>0.61881429641669905</v>
      </c>
      <c r="AU88" s="40">
        <f t="shared" si="160"/>
        <v>106.15721854119271</v>
      </c>
      <c r="AV88" s="42">
        <f t="shared" si="133"/>
        <v>2.4226909519269257E-2</v>
      </c>
      <c r="AW88" s="38">
        <v>0.42530000000000001</v>
      </c>
      <c r="AX88" s="34">
        <v>7.2999999999999995E-2</v>
      </c>
      <c r="AY88" s="34">
        <v>1.7989999999999999</v>
      </c>
      <c r="AZ88" s="41">
        <f t="shared" si="161"/>
        <v>1.1633393657203954</v>
      </c>
      <c r="BA88" s="41">
        <f t="shared" si="162"/>
        <v>0.34156616769760267</v>
      </c>
      <c r="BB88" s="41">
        <f t="shared" si="163"/>
        <v>2.7325293415808214</v>
      </c>
      <c r="BC88" s="41">
        <f t="shared" si="134"/>
        <v>3.0740955092784241</v>
      </c>
      <c r="BD88" s="40">
        <f t="shared" si="164"/>
        <v>0.77979766588616684</v>
      </c>
      <c r="BE88" s="40">
        <f t="shared" si="165"/>
        <v>99.129351414033309</v>
      </c>
      <c r="BF88" s="42">
        <f t="shared" si="135"/>
        <v>2.7565290225373039E-2</v>
      </c>
      <c r="BG88" s="38">
        <v>0.36309999999999998</v>
      </c>
      <c r="BH88" s="34">
        <v>8.5000000000000006E-2</v>
      </c>
      <c r="BI88" s="34">
        <v>1.7849999999999999</v>
      </c>
      <c r="BJ88" s="41">
        <f t="shared" si="166"/>
        <v>1.1542861410844392</v>
      </c>
      <c r="BK88" s="41">
        <f t="shared" si="167"/>
        <v>0.2451041663985036</v>
      </c>
      <c r="BL88" s="41">
        <f t="shared" si="168"/>
        <v>2.4510416639850359</v>
      </c>
      <c r="BM88" s="41">
        <f t="shared" si="136"/>
        <v>2.6961458303835393</v>
      </c>
      <c r="BN88" s="40">
        <f t="shared" si="169"/>
        <v>1.1173831647978143</v>
      </c>
      <c r="BO88" s="40">
        <f t="shared" si="170"/>
        <v>92.465733497732785</v>
      </c>
      <c r="BP88" s="42">
        <f t="shared" si="137"/>
        <v>2.650756741193357E-2</v>
      </c>
      <c r="BQ88" s="38">
        <v>0.20349999999999999</v>
      </c>
      <c r="BR88" s="34">
        <v>5.7000000000000002E-2</v>
      </c>
      <c r="BS88" s="34">
        <v>2.0409999999999999</v>
      </c>
      <c r="BT88" s="41">
        <f t="shared" si="171"/>
        <v>1.3198308201419273</v>
      </c>
      <c r="BU88" s="41">
        <f t="shared" si="172"/>
        <v>0.10065528700059063</v>
      </c>
      <c r="BV88" s="41">
        <f t="shared" si="173"/>
        <v>1.2078634440070877</v>
      </c>
      <c r="BW88" s="41">
        <f t="shared" si="138"/>
        <v>1.3085187310076782</v>
      </c>
      <c r="BX88" s="40">
        <f t="shared" si="174"/>
        <v>1.1755710115792</v>
      </c>
      <c r="BY88" s="40">
        <f t="shared" si="175"/>
        <v>75.367447011534026</v>
      </c>
      <c r="BZ88" s="42">
        <f t="shared" si="139"/>
        <v>1.6026328234552505E-2</v>
      </c>
    </row>
    <row r="92" spans="2:78" ht="19.899999999999999" customHeight="1" thickBot="1">
      <c r="E92" s="65" t="s">
        <v>37</v>
      </c>
    </row>
    <row r="93" spans="2:78" ht="19.899999999999999" customHeight="1">
      <c r="E93" s="75" t="s">
        <v>19</v>
      </c>
      <c r="F93" s="76"/>
      <c r="G93" s="76"/>
      <c r="H93" s="76"/>
      <c r="I93" s="74" t="s">
        <v>21</v>
      </c>
      <c r="J93" s="72"/>
      <c r="K93" s="72"/>
      <c r="L93" s="72"/>
      <c r="M93" s="72"/>
      <c r="N93" s="71">
        <v>0</v>
      </c>
      <c r="O93" s="71"/>
      <c r="P93" s="57"/>
      <c r="Q93" s="57"/>
      <c r="R93" s="58"/>
      <c r="S93" s="72" t="s">
        <v>21</v>
      </c>
      <c r="T93" s="72"/>
      <c r="U93" s="72"/>
      <c r="V93" s="72"/>
      <c r="W93" s="72"/>
      <c r="X93" s="71">
        <v>0.04</v>
      </c>
      <c r="Y93" s="71"/>
      <c r="Z93" s="43"/>
      <c r="AA93" s="43"/>
      <c r="AB93" s="44"/>
      <c r="AC93" s="74" t="s">
        <v>21</v>
      </c>
      <c r="AD93" s="72"/>
      <c r="AE93" s="72"/>
      <c r="AF93" s="72"/>
      <c r="AG93" s="72"/>
      <c r="AH93" s="71">
        <v>0.08</v>
      </c>
      <c r="AI93" s="71"/>
      <c r="AJ93" s="43"/>
      <c r="AK93" s="43"/>
      <c r="AL93" s="44"/>
      <c r="AM93" s="74" t="s">
        <v>21</v>
      </c>
      <c r="AN93" s="72"/>
      <c r="AO93" s="72"/>
      <c r="AP93" s="72"/>
      <c r="AQ93" s="72"/>
      <c r="AR93" s="71">
        <v>0.12</v>
      </c>
      <c r="AS93" s="71"/>
      <c r="AT93" s="43"/>
      <c r="AU93" s="43"/>
      <c r="AV93" s="44"/>
      <c r="AW93" s="74" t="s">
        <v>21</v>
      </c>
      <c r="AX93" s="72"/>
      <c r="AY93" s="72"/>
      <c r="AZ93" s="72"/>
      <c r="BA93" s="72"/>
      <c r="BB93" s="71">
        <v>0.16</v>
      </c>
      <c r="BC93" s="71"/>
      <c r="BD93" s="43"/>
      <c r="BE93" s="43"/>
      <c r="BF93" s="44"/>
      <c r="BG93" s="74" t="s">
        <v>21</v>
      </c>
      <c r="BH93" s="72"/>
      <c r="BI93" s="72"/>
      <c r="BJ93" s="72"/>
      <c r="BK93" s="72"/>
      <c r="BL93" s="71">
        <v>0.2</v>
      </c>
      <c r="BM93" s="71"/>
      <c r="BN93" s="43"/>
      <c r="BO93" s="43"/>
      <c r="BP93" s="44"/>
      <c r="BQ93" s="74" t="s">
        <v>21</v>
      </c>
      <c r="BR93" s="72"/>
      <c r="BS93" s="72"/>
      <c r="BT93" s="72"/>
      <c r="BU93" s="72"/>
      <c r="BV93" s="71">
        <v>0.24</v>
      </c>
      <c r="BW93" s="71"/>
      <c r="BX93" s="57"/>
      <c r="BY93" s="72"/>
      <c r="BZ93" s="73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2.2884014707310616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2.5793616068697856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</v>
      </c>
      <c r="N96" s="3">
        <f t="shared" si="195"/>
        <v>0</v>
      </c>
      <c r="O96" s="3">
        <f t="shared" si="195"/>
        <v>0</v>
      </c>
      <c r="P96" s="18"/>
      <c r="Q96" s="18">
        <f t="shared" si="182"/>
        <v>2.1025920232574307</v>
      </c>
      <c r="R96" s="39"/>
      <c r="S96" s="3"/>
      <c r="T96" s="3"/>
      <c r="U96" s="3"/>
      <c r="V96" s="3"/>
      <c r="W96" s="3">
        <f t="shared" ref="W96:Y111" si="196">W4+W34+W64</f>
        <v>0</v>
      </c>
      <c r="X96" s="3">
        <f t="shared" si="196"/>
        <v>0</v>
      </c>
      <c r="Y96" s="3">
        <f t="shared" si="196"/>
        <v>0</v>
      </c>
      <c r="Z96" s="18"/>
      <c r="AA96" s="18">
        <f t="shared" si="184"/>
        <v>2.1025920232574307</v>
      </c>
      <c r="AB96" s="39"/>
      <c r="AC96" s="54"/>
      <c r="AD96" s="3"/>
      <c r="AE96" s="3"/>
      <c r="AF96" s="3"/>
      <c r="AG96" s="3">
        <f t="shared" ref="AG96:AI111" si="197">AG4+AG34+AG64</f>
        <v>0</v>
      </c>
      <c r="AH96" s="3">
        <f t="shared" si="197"/>
        <v>0</v>
      </c>
      <c r="AI96" s="3">
        <f t="shared" si="197"/>
        <v>0</v>
      </c>
      <c r="AJ96" s="18"/>
      <c r="AK96" s="18">
        <f t="shared" si="186"/>
        <v>2.1025920232574307</v>
      </c>
      <c r="AL96" s="39"/>
      <c r="AM96" s="54"/>
      <c r="AN96" s="3"/>
      <c r="AO96" s="3"/>
      <c r="AP96" s="3"/>
      <c r="AQ96" s="3">
        <f t="shared" ref="AQ96:AS111" si="198">AQ4+AQ34+AQ64</f>
        <v>0</v>
      </c>
      <c r="AR96" s="3">
        <f t="shared" si="198"/>
        <v>0</v>
      </c>
      <c r="AS96" s="3">
        <f t="shared" si="198"/>
        <v>0</v>
      </c>
      <c r="AT96" s="18"/>
      <c r="AU96" s="18">
        <f t="shared" si="188"/>
        <v>2.1025920232574307</v>
      </c>
      <c r="AV96" s="39"/>
      <c r="AW96" s="54"/>
      <c r="AX96" s="3"/>
      <c r="AY96" s="3"/>
      <c r="AZ96" s="3"/>
      <c r="BA96" s="3">
        <f t="shared" ref="BA96:BC111" si="199">BA4+BA34+BA64</f>
        <v>0</v>
      </c>
      <c r="BB96" s="3">
        <f t="shared" si="199"/>
        <v>0</v>
      </c>
      <c r="BC96" s="3">
        <f t="shared" si="199"/>
        <v>0</v>
      </c>
      <c r="BD96" s="18"/>
      <c r="BE96" s="18">
        <f t="shared" si="190"/>
        <v>2.1025920232574307</v>
      </c>
      <c r="BF96" s="39"/>
      <c r="BG96" s="54"/>
      <c r="BH96" s="3"/>
      <c r="BI96" s="3"/>
      <c r="BJ96" s="3"/>
      <c r="BK96" s="3">
        <f t="shared" ref="BK96:BM111" si="200">BK4+BK34+BK64</f>
        <v>0</v>
      </c>
      <c r="BL96" s="3">
        <f t="shared" si="200"/>
        <v>0</v>
      </c>
      <c r="BM96" s="3">
        <f t="shared" si="200"/>
        <v>0</v>
      </c>
      <c r="BN96" s="18"/>
      <c r="BO96" s="18">
        <f t="shared" si="192"/>
        <v>2.1025920232574307</v>
      </c>
      <c r="BP96" s="39"/>
      <c r="BQ96" s="54"/>
      <c r="BR96" s="3"/>
      <c r="BS96" s="3"/>
      <c r="BT96" s="3"/>
      <c r="BU96" s="3">
        <f t="shared" ref="BU96:BW111" si="201">BU4+BU34+BU64</f>
        <v>0</v>
      </c>
      <c r="BV96" s="3">
        <f t="shared" si="201"/>
        <v>0</v>
      </c>
      <c r="BW96" s="3">
        <f t="shared" si="201"/>
        <v>0</v>
      </c>
      <c r="BX96" s="18"/>
      <c r="BY96" s="18">
        <f t="shared" si="194"/>
        <v>2.1025920232574307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2.8703217430085091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</v>
      </c>
      <c r="N97" s="3">
        <f t="shared" si="195"/>
        <v>0</v>
      </c>
      <c r="O97" s="3">
        <f t="shared" si="195"/>
        <v>0</v>
      </c>
      <c r="P97" s="18"/>
      <c r="Q97" s="18">
        <f t="shared" si="182"/>
        <v>2.8974107120564159</v>
      </c>
      <c r="R97" s="39"/>
      <c r="S97" s="32"/>
      <c r="T97" s="32"/>
      <c r="U97" s="32"/>
      <c r="V97" s="3"/>
      <c r="W97" s="3">
        <f t="shared" si="196"/>
        <v>0</v>
      </c>
      <c r="X97" s="3">
        <f t="shared" si="196"/>
        <v>0</v>
      </c>
      <c r="Y97" s="3">
        <f t="shared" si="196"/>
        <v>0</v>
      </c>
      <c r="Z97" s="18"/>
      <c r="AA97" s="18">
        <f t="shared" si="184"/>
        <v>2.8974107120564159</v>
      </c>
      <c r="AB97" s="39"/>
      <c r="AC97" s="36"/>
      <c r="AD97" s="32"/>
      <c r="AE97" s="32"/>
      <c r="AF97" s="3"/>
      <c r="AG97" s="3">
        <f t="shared" si="197"/>
        <v>0</v>
      </c>
      <c r="AH97" s="3">
        <f t="shared" si="197"/>
        <v>0</v>
      </c>
      <c r="AI97" s="3">
        <f t="shared" si="197"/>
        <v>0</v>
      </c>
      <c r="AJ97" s="18"/>
      <c r="AK97" s="18">
        <f t="shared" si="186"/>
        <v>2.8974107120564159</v>
      </c>
      <c r="AL97" s="39"/>
      <c r="AM97" s="36"/>
      <c r="AN97" s="32"/>
      <c r="AO97" s="32"/>
      <c r="AP97" s="3"/>
      <c r="AQ97" s="3">
        <f t="shared" si="198"/>
        <v>0</v>
      </c>
      <c r="AR97" s="3">
        <f t="shared" si="198"/>
        <v>0</v>
      </c>
      <c r="AS97" s="3">
        <f t="shared" si="198"/>
        <v>0</v>
      </c>
      <c r="AT97" s="18"/>
      <c r="AU97" s="18">
        <f t="shared" si="188"/>
        <v>2.8974107120564159</v>
      </c>
      <c r="AV97" s="39"/>
      <c r="AW97" s="36"/>
      <c r="AX97" s="32"/>
      <c r="AY97" s="32"/>
      <c r="AZ97" s="3"/>
      <c r="BA97" s="3">
        <f t="shared" si="199"/>
        <v>0</v>
      </c>
      <c r="BB97" s="3">
        <f t="shared" si="199"/>
        <v>0</v>
      </c>
      <c r="BC97" s="3">
        <f t="shared" si="199"/>
        <v>0</v>
      </c>
      <c r="BD97" s="18"/>
      <c r="BE97" s="18">
        <f t="shared" si="190"/>
        <v>2.8974107120564159</v>
      </c>
      <c r="BF97" s="39"/>
      <c r="BG97" s="36"/>
      <c r="BH97" s="32"/>
      <c r="BI97" s="32"/>
      <c r="BJ97" s="3"/>
      <c r="BK97" s="3">
        <f t="shared" si="200"/>
        <v>0</v>
      </c>
      <c r="BL97" s="3">
        <f t="shared" si="200"/>
        <v>0</v>
      </c>
      <c r="BM97" s="3">
        <f t="shared" si="200"/>
        <v>0</v>
      </c>
      <c r="BN97" s="18"/>
      <c r="BO97" s="18">
        <f t="shared" si="192"/>
        <v>2.8974107120564159</v>
      </c>
      <c r="BP97" s="39"/>
      <c r="BQ97" s="36"/>
      <c r="BR97" s="32"/>
      <c r="BS97" s="32"/>
      <c r="BT97" s="3"/>
      <c r="BU97" s="3">
        <f t="shared" si="201"/>
        <v>0</v>
      </c>
      <c r="BV97" s="3">
        <f t="shared" si="201"/>
        <v>0</v>
      </c>
      <c r="BW97" s="3">
        <f t="shared" si="201"/>
        <v>0</v>
      </c>
      <c r="BX97" s="18"/>
      <c r="BY97" s="18">
        <f t="shared" si="194"/>
        <v>2.8974107120564159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3.1612818791472326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0.44298743354222975</v>
      </c>
      <c r="N98" s="3">
        <f t="shared" si="195"/>
        <v>0</v>
      </c>
      <c r="O98" s="3">
        <f t="shared" si="195"/>
        <v>0.44298743354222975</v>
      </c>
      <c r="P98" s="18"/>
      <c r="Q98" s="18">
        <f t="shared" si="182"/>
        <v>5.8631986682832391</v>
      </c>
      <c r="R98" s="39"/>
      <c r="S98" s="31"/>
      <c r="T98" s="31"/>
      <c r="U98" s="31"/>
      <c r="V98" s="3"/>
      <c r="W98" s="3">
        <f t="shared" si="196"/>
        <v>0.23809089696664287</v>
      </c>
      <c r="X98" s="3">
        <f t="shared" si="196"/>
        <v>0.47618179393328575</v>
      </c>
      <c r="Y98" s="3">
        <f t="shared" si="196"/>
        <v>0.71427269089992862</v>
      </c>
      <c r="Z98" s="18"/>
      <c r="AA98" s="18">
        <f t="shared" si="184"/>
        <v>5.4923698358929736</v>
      </c>
      <c r="AB98" s="39"/>
      <c r="AC98" s="35"/>
      <c r="AD98" s="31"/>
      <c r="AE98" s="31"/>
      <c r="AF98" s="3"/>
      <c r="AG98" s="3">
        <f t="shared" si="197"/>
        <v>0.14704498758350329</v>
      </c>
      <c r="AH98" s="3">
        <f t="shared" si="197"/>
        <v>0.58817995033401316</v>
      </c>
      <c r="AI98" s="3">
        <f t="shared" si="197"/>
        <v>0.73522493791751642</v>
      </c>
      <c r="AJ98" s="18"/>
      <c r="AK98" s="18">
        <f t="shared" si="186"/>
        <v>5.1118638419058851</v>
      </c>
      <c r="AL98" s="39"/>
      <c r="AM98" s="35"/>
      <c r="AN98" s="31"/>
      <c r="AO98" s="31"/>
      <c r="AP98" s="3"/>
      <c r="AQ98" s="3">
        <f t="shared" si="198"/>
        <v>0.10128860599209794</v>
      </c>
      <c r="AR98" s="3">
        <f t="shared" si="198"/>
        <v>0.60773163595258761</v>
      </c>
      <c r="AS98" s="3">
        <f t="shared" si="198"/>
        <v>0.7090202419446856</v>
      </c>
      <c r="AT98" s="18"/>
      <c r="AU98" s="18">
        <f t="shared" si="188"/>
        <v>4.9233527339997698</v>
      </c>
      <c r="AV98" s="39"/>
      <c r="AW98" s="35"/>
      <c r="AX98" s="31"/>
      <c r="AY98" s="31"/>
      <c r="AZ98" s="3"/>
      <c r="BA98" s="3">
        <f t="shared" si="199"/>
        <v>7.4476172060830251E-2</v>
      </c>
      <c r="BB98" s="3">
        <f t="shared" si="199"/>
        <v>0.59580937648664201</v>
      </c>
      <c r="BC98" s="3">
        <f t="shared" si="199"/>
        <v>0.67028554854747224</v>
      </c>
      <c r="BD98" s="18"/>
      <c r="BE98" s="18">
        <f t="shared" si="190"/>
        <v>4.7929045956745924</v>
      </c>
      <c r="BF98" s="39"/>
      <c r="BG98" s="36"/>
      <c r="BH98" s="31"/>
      <c r="BI98" s="31"/>
      <c r="BJ98" s="3"/>
      <c r="BK98" s="3">
        <f t="shared" si="200"/>
        <v>3.3894060052709306E-2</v>
      </c>
      <c r="BL98" s="3">
        <f t="shared" si="200"/>
        <v>0.33894060052709302</v>
      </c>
      <c r="BM98" s="3">
        <f t="shared" si="200"/>
        <v>0.3728346605798023</v>
      </c>
      <c r="BN98" s="18"/>
      <c r="BO98" s="18">
        <f t="shared" si="192"/>
        <v>3.8708646387292789</v>
      </c>
      <c r="BP98" s="39"/>
      <c r="BQ98" s="35"/>
      <c r="BR98" s="31"/>
      <c r="BS98" s="31"/>
      <c r="BT98" s="3"/>
      <c r="BU98" s="3">
        <f t="shared" si="201"/>
        <v>2.7537856367771361E-2</v>
      </c>
      <c r="BV98" s="3">
        <f t="shared" si="201"/>
        <v>0.33045427641325631</v>
      </c>
      <c r="BW98" s="3">
        <f t="shared" si="201"/>
        <v>0.35799213278102765</v>
      </c>
      <c r="BX98" s="18"/>
      <c r="BY98" s="18">
        <f t="shared" si="194"/>
        <v>3.8708646387292789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3.4522420152859556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0.51166091548081849</v>
      </c>
      <c r="N99" s="3">
        <f t="shared" si="195"/>
        <v>0</v>
      </c>
      <c r="O99" s="3">
        <f t="shared" si="195"/>
        <v>0.51166091548081849</v>
      </c>
      <c r="P99" s="18"/>
      <c r="Q99" s="18">
        <f t="shared" si="182"/>
        <v>8.6408840053499709</v>
      </c>
      <c r="R99" s="39"/>
      <c r="S99" s="31"/>
      <c r="T99" s="31"/>
      <c r="U99" s="32"/>
      <c r="V99" s="3"/>
      <c r="W99" s="3">
        <f t="shared" si="196"/>
        <v>0.33341789667025473</v>
      </c>
      <c r="X99" s="3">
        <f t="shared" si="196"/>
        <v>0.66683579334050946</v>
      </c>
      <c r="Y99" s="3">
        <f t="shared" si="196"/>
        <v>1.0002536900107641</v>
      </c>
      <c r="Z99" s="18"/>
      <c r="AA99" s="18">
        <f t="shared" si="184"/>
        <v>8.0556167321330427</v>
      </c>
      <c r="AB99" s="39"/>
      <c r="AC99" s="35"/>
      <c r="AD99" s="31"/>
      <c r="AE99" s="32"/>
      <c r="AF99" s="3"/>
      <c r="AG99" s="3">
        <f t="shared" si="197"/>
        <v>0.23732552050647146</v>
      </c>
      <c r="AH99" s="3">
        <f t="shared" si="197"/>
        <v>0.94930208202588584</v>
      </c>
      <c r="AI99" s="3">
        <f t="shared" si="197"/>
        <v>1.1866276025323574</v>
      </c>
      <c r="AJ99" s="18"/>
      <c r="AK99" s="18">
        <f t="shared" si="186"/>
        <v>7.614523825961804</v>
      </c>
      <c r="AL99" s="39"/>
      <c r="AM99" s="35"/>
      <c r="AN99" s="31"/>
      <c r="AO99" s="32"/>
      <c r="AP99" s="3"/>
      <c r="AQ99" s="3">
        <f t="shared" si="198"/>
        <v>0.16196314383299812</v>
      </c>
      <c r="AR99" s="3">
        <f t="shared" si="198"/>
        <v>0.97177886299798877</v>
      </c>
      <c r="AS99" s="3">
        <f t="shared" si="198"/>
        <v>1.1337420068309867</v>
      </c>
      <c r="AT99" s="18"/>
      <c r="AU99" s="18">
        <f t="shared" si="188"/>
        <v>7.2082142461057828</v>
      </c>
      <c r="AV99" s="39"/>
      <c r="AW99" s="35"/>
      <c r="AX99" s="31"/>
      <c r="AY99" s="32"/>
      <c r="AZ99" s="3"/>
      <c r="BA99" s="3">
        <f t="shared" si="199"/>
        <v>0.12546572319759614</v>
      </c>
      <c r="BB99" s="3">
        <f t="shared" si="199"/>
        <v>1.0037257855807691</v>
      </c>
      <c r="BC99" s="3">
        <f t="shared" si="199"/>
        <v>1.1291915087783653</v>
      </c>
      <c r="BD99" s="18"/>
      <c r="BE99" s="18">
        <f t="shared" si="190"/>
        <v>6.9853993152169949</v>
      </c>
      <c r="BF99" s="39"/>
      <c r="BG99" s="36"/>
      <c r="BH99" s="31"/>
      <c r="BI99" s="32"/>
      <c r="BJ99" s="3"/>
      <c r="BK99" s="3">
        <f t="shared" si="200"/>
        <v>9.127956763448597E-2</v>
      </c>
      <c r="BL99" s="3">
        <f t="shared" si="200"/>
        <v>0.9127956763448597</v>
      </c>
      <c r="BM99" s="3">
        <f t="shared" si="200"/>
        <v>1.0040752439793454</v>
      </c>
      <c r="BN99" s="18"/>
      <c r="BO99" s="18">
        <f t="shared" si="192"/>
        <v>6.718727146800326</v>
      </c>
      <c r="BP99" s="39"/>
      <c r="BQ99" s="35"/>
      <c r="BR99" s="31"/>
      <c r="BS99" s="32"/>
      <c r="BT99" s="3"/>
      <c r="BU99" s="3">
        <f t="shared" si="201"/>
        <v>6.0285122212470663E-2</v>
      </c>
      <c r="BV99" s="3">
        <f t="shared" si="201"/>
        <v>0.7234214665496479</v>
      </c>
      <c r="BW99" s="3">
        <f t="shared" si="201"/>
        <v>0.78370658876211852</v>
      </c>
      <c r="BX99" s="18"/>
      <c r="BY99" s="18">
        <f t="shared" si="194"/>
        <v>6.5085148703735758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3.7432021514246805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0.72567314675480366</v>
      </c>
      <c r="N100" s="3">
        <f t="shared" si="195"/>
        <v>0</v>
      </c>
      <c r="O100" s="3">
        <f t="shared" si="195"/>
        <v>0.72567314675480366</v>
      </c>
      <c r="P100" s="18"/>
      <c r="Q100" s="18">
        <f t="shared" si="182"/>
        <v>12.313069623636348</v>
      </c>
      <c r="R100" s="39"/>
      <c r="S100" s="31"/>
      <c r="T100" s="31"/>
      <c r="U100" s="31"/>
      <c r="V100" s="3"/>
      <c r="W100" s="3">
        <f t="shared" si="196"/>
        <v>0.51337903494233472</v>
      </c>
      <c r="X100" s="3">
        <f t="shared" si="196"/>
        <v>1.0267580698846694</v>
      </c>
      <c r="Y100" s="3">
        <f t="shared" si="196"/>
        <v>1.5401371048270041</v>
      </c>
      <c r="Z100" s="18"/>
      <c r="AA100" s="18">
        <f t="shared" si="184"/>
        <v>11.479603139535499</v>
      </c>
      <c r="AB100" s="39"/>
      <c r="AC100" s="35"/>
      <c r="AD100" s="31"/>
      <c r="AE100" s="31"/>
      <c r="AF100" s="3"/>
      <c r="AG100" s="3">
        <f t="shared" si="197"/>
        <v>0.36952840372276408</v>
      </c>
      <c r="AH100" s="3">
        <f t="shared" si="197"/>
        <v>1.4781136148910563</v>
      </c>
      <c r="AI100" s="3">
        <f t="shared" si="197"/>
        <v>1.8476420186138203</v>
      </c>
      <c r="AJ100" s="18"/>
      <c r="AK100" s="18">
        <f t="shared" si="186"/>
        <v>10.79843546555948</v>
      </c>
      <c r="AL100" s="39"/>
      <c r="AM100" s="35"/>
      <c r="AN100" s="31"/>
      <c r="AO100" s="31"/>
      <c r="AP100" s="3"/>
      <c r="AQ100" s="3">
        <f t="shared" si="198"/>
        <v>0.2667512838221055</v>
      </c>
      <c r="AR100" s="3">
        <f t="shared" si="198"/>
        <v>1.6005077029326329</v>
      </c>
      <c r="AS100" s="3">
        <f t="shared" si="198"/>
        <v>1.8672589867547384</v>
      </c>
      <c r="AT100" s="18"/>
      <c r="AU100" s="18">
        <f t="shared" si="188"/>
        <v>10.196951557218389</v>
      </c>
      <c r="AV100" s="39"/>
      <c r="AW100" s="35"/>
      <c r="AX100" s="31"/>
      <c r="AY100" s="31"/>
      <c r="AZ100" s="3"/>
      <c r="BA100" s="3">
        <f t="shared" si="199"/>
        <v>0.20599059144934451</v>
      </c>
      <c r="BB100" s="3">
        <f t="shared" si="199"/>
        <v>1.6479247315947561</v>
      </c>
      <c r="BC100" s="3">
        <f t="shared" si="199"/>
        <v>1.8539153230441006</v>
      </c>
      <c r="BD100" s="18"/>
      <c r="BE100" s="18">
        <f t="shared" si="190"/>
        <v>9.8235945585579465</v>
      </c>
      <c r="BF100" s="39"/>
      <c r="BG100" s="35"/>
      <c r="BH100" s="31"/>
      <c r="BI100" s="31"/>
      <c r="BJ100" s="3"/>
      <c r="BK100" s="3">
        <f t="shared" si="200"/>
        <v>0.16332696116542669</v>
      </c>
      <c r="BL100" s="3">
        <f t="shared" si="200"/>
        <v>1.6332696116542669</v>
      </c>
      <c r="BM100" s="3">
        <f t="shared" si="200"/>
        <v>1.7965965728196935</v>
      </c>
      <c r="BN100" s="18"/>
      <c r="BO100" s="18">
        <f t="shared" si="192"/>
        <v>9.5273508814796983</v>
      </c>
      <c r="BP100" s="39"/>
      <c r="BQ100" s="35"/>
      <c r="BR100" s="31"/>
      <c r="BS100" s="31"/>
      <c r="BT100" s="3"/>
      <c r="BU100" s="3">
        <f t="shared" si="201"/>
        <v>0.12024638756006303</v>
      </c>
      <c r="BV100" s="3">
        <f t="shared" si="201"/>
        <v>1.4429566507207561</v>
      </c>
      <c r="BW100" s="3">
        <f t="shared" si="201"/>
        <v>1.5632030382808193</v>
      </c>
      <c r="BX100" s="18"/>
      <c r="BY100" s="18">
        <f t="shared" si="194"/>
        <v>9.2388185365596662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4.0341622875634036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1.1066265291589032</v>
      </c>
      <c r="N101" s="3">
        <f t="shared" si="195"/>
        <v>0</v>
      </c>
      <c r="O101" s="3">
        <f t="shared" si="195"/>
        <v>1.1066265291589032</v>
      </c>
      <c r="P101" s="18"/>
      <c r="Q101" s="18">
        <f t="shared" si="182"/>
        <v>17.211194148272948</v>
      </c>
      <c r="R101" s="39"/>
      <c r="S101" s="31"/>
      <c r="T101" s="31"/>
      <c r="U101" s="31"/>
      <c r="V101" s="3"/>
      <c r="W101" s="3">
        <f t="shared" si="196"/>
        <v>0.76525817351181935</v>
      </c>
      <c r="X101" s="3">
        <f t="shared" si="196"/>
        <v>1.5305163470236387</v>
      </c>
      <c r="Y101" s="3">
        <f t="shared" si="196"/>
        <v>2.2957745205354576</v>
      </c>
      <c r="Z101" s="18"/>
      <c r="AA101" s="18">
        <f t="shared" si="184"/>
        <v>16.051232381503009</v>
      </c>
      <c r="AB101" s="39"/>
      <c r="AC101" s="35"/>
      <c r="AD101" s="31"/>
      <c r="AE101" s="31"/>
      <c r="AF101" s="3"/>
      <c r="AG101" s="3">
        <f t="shared" si="197"/>
        <v>0.55155050852424448</v>
      </c>
      <c r="AH101" s="3">
        <f t="shared" si="197"/>
        <v>2.2062020340969779</v>
      </c>
      <c r="AI101" s="3">
        <f t="shared" si="197"/>
        <v>2.7577525426212222</v>
      </c>
      <c r="AJ101" s="18"/>
      <c r="AK101" s="18">
        <f t="shared" si="186"/>
        <v>15.046522085597566</v>
      </c>
      <c r="AL101" s="39"/>
      <c r="AM101" s="35"/>
      <c r="AN101" s="31"/>
      <c r="AO101" s="31"/>
      <c r="AP101" s="3"/>
      <c r="AQ101" s="3">
        <f t="shared" si="198"/>
        <v>0.43752590992406765</v>
      </c>
      <c r="AR101" s="3">
        <f t="shared" si="198"/>
        <v>2.625155459544406</v>
      </c>
      <c r="AS101" s="3">
        <f t="shared" si="198"/>
        <v>3.0626813694684736</v>
      </c>
      <c r="AT101" s="18"/>
      <c r="AU101" s="18">
        <f t="shared" si="188"/>
        <v>14.391730907961829</v>
      </c>
      <c r="AV101" s="39"/>
      <c r="AW101" s="35"/>
      <c r="AX101" s="31"/>
      <c r="AY101" s="31"/>
      <c r="AZ101" s="3"/>
      <c r="BA101" s="3">
        <f t="shared" si="199"/>
        <v>0.34394594337894785</v>
      </c>
      <c r="BB101" s="3">
        <f t="shared" si="199"/>
        <v>2.7515675470315828</v>
      </c>
      <c r="BC101" s="3">
        <f t="shared" si="199"/>
        <v>3.0955134904105308</v>
      </c>
      <c r="BD101" s="18"/>
      <c r="BE101" s="18">
        <f t="shared" si="190"/>
        <v>13.767507377439312</v>
      </c>
      <c r="BF101" s="39"/>
      <c r="BG101" s="35"/>
      <c r="BH101" s="31"/>
      <c r="BI101" s="31"/>
      <c r="BJ101" s="3"/>
      <c r="BK101" s="3">
        <f t="shared" si="200"/>
        <v>0.26371744083891391</v>
      </c>
      <c r="BL101" s="3">
        <f t="shared" si="200"/>
        <v>2.6371744083891384</v>
      </c>
      <c r="BM101" s="3">
        <f t="shared" si="200"/>
        <v>2.9008918492280524</v>
      </c>
      <c r="BN101" s="18"/>
      <c r="BO101" s="18">
        <f t="shared" si="192"/>
        <v>13.178677964626832</v>
      </c>
      <c r="BP101" s="39"/>
      <c r="BQ101" s="35"/>
      <c r="BR101" s="31"/>
      <c r="BS101" s="31"/>
      <c r="BT101" s="3"/>
      <c r="BU101" s="3">
        <f t="shared" si="201"/>
        <v>0.2072764534971398</v>
      </c>
      <c r="BV101" s="3">
        <f t="shared" si="201"/>
        <v>2.4873174419656774</v>
      </c>
      <c r="BW101" s="3">
        <f t="shared" si="201"/>
        <v>2.6945938954628175</v>
      </c>
      <c r="BX101" s="18"/>
      <c r="BY101" s="18">
        <f t="shared" si="194"/>
        <v>12.622025022459844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4.3251224237021271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1.3889574421451258</v>
      </c>
      <c r="N102" s="3">
        <f t="shared" si="195"/>
        <v>0</v>
      </c>
      <c r="O102" s="3">
        <f t="shared" si="195"/>
        <v>1.3889574421451258</v>
      </c>
      <c r="P102" s="18"/>
      <c r="Q102" s="18">
        <f t="shared" si="182"/>
        <v>22.163915467135858</v>
      </c>
      <c r="R102" s="39"/>
      <c r="S102" s="31"/>
      <c r="T102" s="31"/>
      <c r="U102" s="31"/>
      <c r="V102" s="3"/>
      <c r="W102" s="3">
        <f t="shared" si="196"/>
        <v>1.0957383555789975</v>
      </c>
      <c r="X102" s="3">
        <f t="shared" si="196"/>
        <v>2.1914767111579949</v>
      </c>
      <c r="Y102" s="3">
        <f t="shared" si="196"/>
        <v>3.2872150667369926</v>
      </c>
      <c r="Z102" s="18"/>
      <c r="AA102" s="18">
        <f t="shared" si="184"/>
        <v>21.067516392681419</v>
      </c>
      <c r="AB102" s="39"/>
      <c r="AC102" s="35"/>
      <c r="AD102" s="31"/>
      <c r="AE102" s="31"/>
      <c r="AF102" s="3"/>
      <c r="AG102" s="3">
        <f t="shared" si="197"/>
        <v>0.82660665234905983</v>
      </c>
      <c r="AH102" s="3">
        <f t="shared" si="197"/>
        <v>3.3064266093962393</v>
      </c>
      <c r="AI102" s="3">
        <f t="shared" si="197"/>
        <v>4.1330332617452985</v>
      </c>
      <c r="AJ102" s="18"/>
      <c r="AK102" s="18">
        <f t="shared" si="186"/>
        <v>20.022665918472583</v>
      </c>
      <c r="AL102" s="39"/>
      <c r="AM102" s="35"/>
      <c r="AN102" s="31"/>
      <c r="AO102" s="31"/>
      <c r="AP102" s="3"/>
      <c r="AQ102" s="3">
        <f t="shared" si="198"/>
        <v>0.63101539216288682</v>
      </c>
      <c r="AR102" s="3">
        <f t="shared" si="198"/>
        <v>3.7860923529773207</v>
      </c>
      <c r="AS102" s="3">
        <f t="shared" si="198"/>
        <v>4.4171077451402079</v>
      </c>
      <c r="AT102" s="18"/>
      <c r="AU102" s="18">
        <f t="shared" si="188"/>
        <v>19.052164386925664</v>
      </c>
      <c r="AV102" s="39"/>
      <c r="AW102" s="35"/>
      <c r="AX102" s="31"/>
      <c r="AY102" s="31"/>
      <c r="AZ102" s="3"/>
      <c r="BA102" s="3">
        <f t="shared" si="199"/>
        <v>0.51325175923172794</v>
      </c>
      <c r="BB102" s="3">
        <f t="shared" si="199"/>
        <v>4.1060140738538236</v>
      </c>
      <c r="BC102" s="3">
        <f t="shared" si="199"/>
        <v>4.6192658330855521</v>
      </c>
      <c r="BD102" s="18"/>
      <c r="BE102" s="18">
        <f t="shared" si="190"/>
        <v>18.352293006668134</v>
      </c>
      <c r="BF102" s="39"/>
      <c r="BG102" s="35"/>
      <c r="BH102" s="31"/>
      <c r="BI102" s="31"/>
      <c r="BJ102" s="3"/>
      <c r="BK102" s="3">
        <f t="shared" si="200"/>
        <v>0.41632991447933937</v>
      </c>
      <c r="BL102" s="3">
        <f t="shared" si="200"/>
        <v>4.1632991447933936</v>
      </c>
      <c r="BM102" s="3">
        <f t="shared" si="200"/>
        <v>4.5796290592727331</v>
      </c>
      <c r="BN102" s="18"/>
      <c r="BO102" s="18">
        <f t="shared" si="192"/>
        <v>17.609794899284434</v>
      </c>
      <c r="BP102" s="39"/>
      <c r="BQ102" s="35"/>
      <c r="BR102" s="31"/>
      <c r="BS102" s="31"/>
      <c r="BT102" s="3"/>
      <c r="BU102" s="3">
        <f t="shared" si="201"/>
        <v>0.33417362148117891</v>
      </c>
      <c r="BV102" s="3">
        <f t="shared" si="201"/>
        <v>4.0100834577741473</v>
      </c>
      <c r="BW102" s="3">
        <f t="shared" si="201"/>
        <v>4.3442570792553257</v>
      </c>
      <c r="BX102" s="18"/>
      <c r="BY102" s="18">
        <f t="shared" si="194"/>
        <v>16.887123176610579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4.6160825598408506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1.8552101302967308</v>
      </c>
      <c r="N103" s="3">
        <f t="shared" si="195"/>
        <v>0</v>
      </c>
      <c r="O103" s="3">
        <f t="shared" si="195"/>
        <v>1.8552101302967308</v>
      </c>
      <c r="P103" s="18"/>
      <c r="Q103" s="18">
        <f t="shared" si="182"/>
        <v>27.586956326370323</v>
      </c>
      <c r="R103" s="39"/>
      <c r="S103" s="31"/>
      <c r="T103" s="31"/>
      <c r="U103" s="31"/>
      <c r="V103" s="3"/>
      <c r="W103" s="3">
        <f t="shared" si="196"/>
        <v>1.2444412524239377</v>
      </c>
      <c r="X103" s="3">
        <f t="shared" si="196"/>
        <v>2.4888825048478753</v>
      </c>
      <c r="Y103" s="3">
        <f t="shared" si="196"/>
        <v>3.7333237572718128</v>
      </c>
      <c r="Z103" s="18"/>
      <c r="AA103" s="18">
        <f t="shared" si="184"/>
        <v>25.863600092623024</v>
      </c>
      <c r="AB103" s="39"/>
      <c r="AC103" s="35"/>
      <c r="AD103" s="31"/>
      <c r="AE103" s="31"/>
      <c r="AF103" s="3"/>
      <c r="AG103" s="3">
        <f t="shared" si="197"/>
        <v>1.0282009376306729</v>
      </c>
      <c r="AH103" s="3">
        <f t="shared" si="197"/>
        <v>4.1128037505226915</v>
      </c>
      <c r="AI103" s="3">
        <f t="shared" si="197"/>
        <v>5.1410046881533642</v>
      </c>
      <c r="AJ103" s="18"/>
      <c r="AK103" s="18">
        <f t="shared" si="186"/>
        <v>25.092307792204647</v>
      </c>
      <c r="AL103" s="39"/>
      <c r="AM103" s="35"/>
      <c r="AN103" s="31"/>
      <c r="AO103" s="31"/>
      <c r="AP103" s="3"/>
      <c r="AQ103" s="3">
        <f t="shared" si="198"/>
        <v>0.83973950055769453</v>
      </c>
      <c r="AR103" s="3">
        <f t="shared" si="198"/>
        <v>5.038437003346167</v>
      </c>
      <c r="AS103" s="3">
        <f t="shared" si="198"/>
        <v>5.8781765039038616</v>
      </c>
      <c r="AT103" s="18"/>
      <c r="AU103" s="18">
        <f t="shared" si="188"/>
        <v>24.055883763517457</v>
      </c>
      <c r="AV103" s="39"/>
      <c r="AW103" s="35"/>
      <c r="AX103" s="31"/>
      <c r="AY103" s="31"/>
      <c r="AZ103" s="3"/>
      <c r="BA103" s="3">
        <f t="shared" si="199"/>
        <v>0.69259560308777313</v>
      </c>
      <c r="BB103" s="3">
        <f t="shared" si="199"/>
        <v>5.540764824702185</v>
      </c>
      <c r="BC103" s="3">
        <f t="shared" si="199"/>
        <v>6.2333604277899575</v>
      </c>
      <c r="BD103" s="18"/>
      <c r="BE103" s="18">
        <f t="shared" si="190"/>
        <v>23.193000502424404</v>
      </c>
      <c r="BF103" s="39"/>
      <c r="BG103" s="35"/>
      <c r="BH103" s="31"/>
      <c r="BI103" s="31"/>
      <c r="BJ103" s="3"/>
      <c r="BK103" s="3">
        <f t="shared" si="200"/>
        <v>0.57394430917947814</v>
      </c>
      <c r="BL103" s="3">
        <f t="shared" si="200"/>
        <v>5.7394430917947812</v>
      </c>
      <c r="BM103" s="3">
        <f t="shared" si="200"/>
        <v>6.3133874009742597</v>
      </c>
      <c r="BN103" s="18"/>
      <c r="BO103" s="18">
        <f t="shared" si="192"/>
        <v>22.46509339390456</v>
      </c>
      <c r="BP103" s="39"/>
      <c r="BQ103" s="35"/>
      <c r="BR103" s="31"/>
      <c r="BS103" s="31"/>
      <c r="BT103" s="3"/>
      <c r="BU103" s="3">
        <f t="shared" si="201"/>
        <v>0.47197689621620575</v>
      </c>
      <c r="BV103" s="3">
        <f t="shared" si="201"/>
        <v>5.6637227545944686</v>
      </c>
      <c r="BW103" s="3">
        <f t="shared" si="201"/>
        <v>6.1356996508106745</v>
      </c>
      <c r="BX103" s="18"/>
      <c r="BY103" s="18">
        <f t="shared" si="194"/>
        <v>21.605825565469715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4.907042695979575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2.4261333015657649</v>
      </c>
      <c r="N104" s="3">
        <f t="shared" si="195"/>
        <v>0</v>
      </c>
      <c r="O104" s="3">
        <f t="shared" si="195"/>
        <v>2.4261333015657649</v>
      </c>
      <c r="P104" s="18"/>
      <c r="Q104" s="18">
        <f t="shared" si="182"/>
        <v>36.078069796870082</v>
      </c>
      <c r="R104" s="39"/>
      <c r="S104" s="31"/>
      <c r="T104" s="31"/>
      <c r="U104" s="31"/>
      <c r="V104" s="3"/>
      <c r="W104" s="3">
        <f t="shared" si="196"/>
        <v>1.8558412030435729</v>
      </c>
      <c r="X104" s="3">
        <f t="shared" si="196"/>
        <v>3.7116824060871458</v>
      </c>
      <c r="Y104" s="3">
        <f t="shared" si="196"/>
        <v>5.5675236091307196</v>
      </c>
      <c r="Z104" s="18"/>
      <c r="AA104" s="18">
        <f t="shared" si="184"/>
        <v>33.376666231966603</v>
      </c>
      <c r="AB104" s="39"/>
      <c r="AC104" s="35"/>
      <c r="AD104" s="31"/>
      <c r="AE104" s="31"/>
      <c r="AF104" s="3"/>
      <c r="AG104" s="3">
        <f t="shared" si="197"/>
        <v>1.3849665308886174</v>
      </c>
      <c r="AH104" s="3">
        <f t="shared" si="197"/>
        <v>5.5398661235544697</v>
      </c>
      <c r="AI104" s="3">
        <f t="shared" si="197"/>
        <v>6.9248326544430885</v>
      </c>
      <c r="AJ104" s="18"/>
      <c r="AK104" s="18">
        <f t="shared" si="186"/>
        <v>30.857672554082328</v>
      </c>
      <c r="AL104" s="39"/>
      <c r="AM104" s="35"/>
      <c r="AN104" s="31"/>
      <c r="AO104" s="31"/>
      <c r="AP104" s="3"/>
      <c r="AQ104" s="3">
        <f t="shared" si="198"/>
        <v>1.0881033843659598</v>
      </c>
      <c r="AR104" s="3">
        <f t="shared" si="198"/>
        <v>6.5286203061957604</v>
      </c>
      <c r="AS104" s="3">
        <f t="shared" si="198"/>
        <v>7.6167236905617202</v>
      </c>
      <c r="AT104" s="18"/>
      <c r="AU104" s="18">
        <f t="shared" si="188"/>
        <v>29.654635918265186</v>
      </c>
      <c r="AV104" s="39"/>
      <c r="AW104" s="35"/>
      <c r="AX104" s="31"/>
      <c r="AY104" s="31"/>
      <c r="AZ104" s="3"/>
      <c r="BA104" s="3">
        <f t="shared" si="199"/>
        <v>0.91811303376759013</v>
      </c>
      <c r="BB104" s="3">
        <f t="shared" si="199"/>
        <v>7.344904270140721</v>
      </c>
      <c r="BC104" s="3">
        <f t="shared" si="199"/>
        <v>8.2630173039083097</v>
      </c>
      <c r="BD104" s="18"/>
      <c r="BE104" s="18">
        <f t="shared" si="190"/>
        <v>28.942368740380669</v>
      </c>
      <c r="BF104" s="39"/>
      <c r="BG104" s="35"/>
      <c r="BH104" s="31"/>
      <c r="BI104" s="31"/>
      <c r="BJ104" s="3"/>
      <c r="BK104" s="3">
        <f t="shared" si="200"/>
        <v>0.78127971634443127</v>
      </c>
      <c r="BL104" s="3">
        <f t="shared" si="200"/>
        <v>7.8127971634443112</v>
      </c>
      <c r="BM104" s="3">
        <f t="shared" si="200"/>
        <v>8.5940768797887426</v>
      </c>
      <c r="BN104" s="18"/>
      <c r="BO104" s="18">
        <f t="shared" si="192"/>
        <v>28.159164384210904</v>
      </c>
      <c r="BP104" s="39"/>
      <c r="BQ104" s="35"/>
      <c r="BR104" s="31"/>
      <c r="BS104" s="31"/>
      <c r="BT104" s="3"/>
      <c r="BU104" s="3">
        <f t="shared" si="201"/>
        <v>0.64295827168207276</v>
      </c>
      <c r="BV104" s="3">
        <f t="shared" si="201"/>
        <v>7.715499260184874</v>
      </c>
      <c r="BW104" s="3">
        <f t="shared" si="201"/>
        <v>8.3584575318669465</v>
      </c>
      <c r="BX104" s="18"/>
      <c r="BY104" s="18">
        <f t="shared" si="194"/>
        <v>27.121165265220661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5.1980028321182976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2.5039718064454477</v>
      </c>
      <c r="N105" s="3">
        <f t="shared" si="195"/>
        <v>0</v>
      </c>
      <c r="O105" s="3">
        <f t="shared" si="195"/>
        <v>2.5039718064454477</v>
      </c>
      <c r="P105" s="18"/>
      <c r="Q105" s="18">
        <f t="shared" si="182"/>
        <v>42.594712976674501</v>
      </c>
      <c r="R105" s="39"/>
      <c r="S105" s="31"/>
      <c r="T105" s="31"/>
      <c r="U105" s="31"/>
      <c r="V105" s="3"/>
      <c r="W105" s="3">
        <f t="shared" si="196"/>
        <v>2.1223225030219552</v>
      </c>
      <c r="X105" s="3">
        <f t="shared" si="196"/>
        <v>4.2446450060439105</v>
      </c>
      <c r="Y105" s="3">
        <f t="shared" si="196"/>
        <v>6.3669675090658657</v>
      </c>
      <c r="Z105" s="18"/>
      <c r="AA105" s="18">
        <f t="shared" si="184"/>
        <v>41.341977912358303</v>
      </c>
      <c r="AB105" s="39"/>
      <c r="AC105" s="35"/>
      <c r="AD105" s="31"/>
      <c r="AE105" s="31"/>
      <c r="AF105" s="3"/>
      <c r="AG105" s="3">
        <f t="shared" si="197"/>
        <v>1.7101359396869056</v>
      </c>
      <c r="AH105" s="3">
        <f t="shared" si="197"/>
        <v>6.8405437587476223</v>
      </c>
      <c r="AI105" s="3">
        <f t="shared" si="197"/>
        <v>8.5506796984345268</v>
      </c>
      <c r="AJ105" s="18"/>
      <c r="AK105" s="18">
        <f t="shared" si="186"/>
        <v>38.996541246612438</v>
      </c>
      <c r="AL105" s="39"/>
      <c r="AM105" s="35"/>
      <c r="AN105" s="31"/>
      <c r="AO105" s="31"/>
      <c r="AP105" s="3"/>
      <c r="AQ105" s="3">
        <f t="shared" si="198"/>
        <v>1.3482563857383263</v>
      </c>
      <c r="AR105" s="3">
        <f t="shared" si="198"/>
        <v>8.0895383144299586</v>
      </c>
      <c r="AS105" s="3">
        <f t="shared" si="198"/>
        <v>9.4377947001682863</v>
      </c>
      <c r="AT105" s="18"/>
      <c r="AU105" s="18">
        <f t="shared" si="188"/>
        <v>36.654546160713593</v>
      </c>
      <c r="AV105" s="39"/>
      <c r="AW105" s="35"/>
      <c r="AX105" s="31"/>
      <c r="AY105" s="31"/>
      <c r="AZ105" s="3"/>
      <c r="BA105" s="3">
        <f t="shared" si="199"/>
        <v>1.1898555502722277</v>
      </c>
      <c r="BB105" s="3">
        <f t="shared" si="199"/>
        <v>9.5188444021778214</v>
      </c>
      <c r="BC105" s="3">
        <f t="shared" si="199"/>
        <v>10.708699952450049</v>
      </c>
      <c r="BD105" s="18"/>
      <c r="BE105" s="18">
        <f t="shared" si="190"/>
        <v>35.87158674551597</v>
      </c>
      <c r="BF105" s="39"/>
      <c r="BG105" s="35"/>
      <c r="BH105" s="31"/>
      <c r="BI105" s="31"/>
      <c r="BJ105" s="3"/>
      <c r="BK105" s="3">
        <f t="shared" si="200"/>
        <v>0.98394209653411735</v>
      </c>
      <c r="BL105" s="3">
        <f t="shared" si="200"/>
        <v>9.8394209653411728</v>
      </c>
      <c r="BM105" s="3">
        <f t="shared" si="200"/>
        <v>10.823363061875291</v>
      </c>
      <c r="BN105" s="18"/>
      <c r="BO105" s="18">
        <f t="shared" si="192"/>
        <v>34.636059580434875</v>
      </c>
      <c r="BP105" s="39"/>
      <c r="BQ105" s="35"/>
      <c r="BR105" s="31"/>
      <c r="BS105" s="31"/>
      <c r="BT105" s="3"/>
      <c r="BU105" s="3">
        <f t="shared" si="201"/>
        <v>0.82770487226500122</v>
      </c>
      <c r="BV105" s="3">
        <f t="shared" si="201"/>
        <v>9.932458467180016</v>
      </c>
      <c r="BW105" s="3">
        <f t="shared" si="201"/>
        <v>10.760163339445016</v>
      </c>
      <c r="BX105" s="18"/>
      <c r="BY105" s="18">
        <f t="shared" si="194"/>
        <v>33.328259238566311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5.488962968257022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2.6724199694244004</v>
      </c>
      <c r="N106" s="3">
        <f t="shared" si="195"/>
        <v>0</v>
      </c>
      <c r="O106" s="3">
        <f t="shared" si="195"/>
        <v>2.6724199694244004</v>
      </c>
      <c r="P106" s="18"/>
      <c r="Q106" s="18">
        <f t="shared" si="182"/>
        <v>51.788469822543632</v>
      </c>
      <c r="R106" s="39"/>
      <c r="S106" s="31"/>
      <c r="T106" s="31"/>
      <c r="U106" s="31"/>
      <c r="V106" s="3"/>
      <c r="W106" s="3">
        <f t="shared" si="196"/>
        <v>2.2490922823794803</v>
      </c>
      <c r="X106" s="3">
        <f t="shared" si="196"/>
        <v>4.4981845647589607</v>
      </c>
      <c r="Y106" s="3">
        <f t="shared" si="196"/>
        <v>6.7472768471384406</v>
      </c>
      <c r="Z106" s="18"/>
      <c r="AA106" s="18">
        <f t="shared" si="184"/>
        <v>49.243522129084781</v>
      </c>
      <c r="AB106" s="39"/>
      <c r="AC106" s="35"/>
      <c r="AD106" s="31"/>
      <c r="AE106" s="31"/>
      <c r="AF106" s="3"/>
      <c r="AG106" s="3">
        <f t="shared" si="197"/>
        <v>1.8346227786778471</v>
      </c>
      <c r="AH106" s="3">
        <f t="shared" si="197"/>
        <v>7.3384911147113883</v>
      </c>
      <c r="AI106" s="3">
        <f t="shared" si="197"/>
        <v>9.1731138933892353</v>
      </c>
      <c r="AJ106" s="18"/>
      <c r="AK106" s="18">
        <f t="shared" si="186"/>
        <v>47.004535503868198</v>
      </c>
      <c r="AL106" s="39"/>
      <c r="AM106" s="35"/>
      <c r="AN106" s="31"/>
      <c r="AO106" s="31"/>
      <c r="AP106" s="3"/>
      <c r="AQ106" s="3">
        <f t="shared" si="198"/>
        <v>1.5855801604591353</v>
      </c>
      <c r="AR106" s="3">
        <f t="shared" si="198"/>
        <v>9.5134809627548105</v>
      </c>
      <c r="AS106" s="3">
        <f t="shared" si="198"/>
        <v>11.099061123213945</v>
      </c>
      <c r="AT106" s="18"/>
      <c r="AU106" s="18">
        <f t="shared" si="188"/>
        <v>45.377471015136138</v>
      </c>
      <c r="AV106" s="39"/>
      <c r="AW106" s="35"/>
      <c r="AX106" s="31"/>
      <c r="AY106" s="31"/>
      <c r="AZ106" s="3"/>
      <c r="BA106" s="3">
        <f t="shared" si="199"/>
        <v>1.3452623702695945</v>
      </c>
      <c r="BB106" s="3">
        <f t="shared" si="199"/>
        <v>10.762098962156756</v>
      </c>
      <c r="BC106" s="3">
        <f t="shared" si="199"/>
        <v>12.10736133242635</v>
      </c>
      <c r="BD106" s="18"/>
      <c r="BE106" s="18">
        <f t="shared" si="190"/>
        <v>43.535625908962501</v>
      </c>
      <c r="BF106" s="39"/>
      <c r="BG106" s="35"/>
      <c r="BH106" s="31"/>
      <c r="BI106" s="31"/>
      <c r="BJ106" s="3"/>
      <c r="BK106" s="3">
        <f t="shared" si="200"/>
        <v>1.1516866338113396</v>
      </c>
      <c r="BL106" s="3">
        <f t="shared" si="200"/>
        <v>11.516866338113394</v>
      </c>
      <c r="BM106" s="3">
        <f t="shared" si="200"/>
        <v>12.668552971924733</v>
      </c>
      <c r="BN106" s="18"/>
      <c r="BO106" s="18">
        <f t="shared" si="192"/>
        <v>42.101053483031876</v>
      </c>
      <c r="BP106" s="39"/>
      <c r="BQ106" s="35"/>
      <c r="BR106" s="31"/>
      <c r="BS106" s="31"/>
      <c r="BT106" s="3"/>
      <c r="BU106" s="3">
        <f t="shared" si="201"/>
        <v>0.98306883927881561</v>
      </c>
      <c r="BV106" s="3">
        <f t="shared" si="201"/>
        <v>11.796826071345787</v>
      </c>
      <c r="BW106" s="3">
        <f t="shared" si="201"/>
        <v>12.779894910624602</v>
      </c>
      <c r="BX106" s="18"/>
      <c r="BY106" s="18">
        <f t="shared" si="194"/>
        <v>40.461831600859725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5.7799231043957455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3.6074992951380818</v>
      </c>
      <c r="N107" s="3">
        <f t="shared" si="195"/>
        <v>0</v>
      </c>
      <c r="O107" s="3">
        <f t="shared" si="195"/>
        <v>3.6074992951380818</v>
      </c>
      <c r="P107" s="18"/>
      <c r="Q107" s="18">
        <f t="shared" si="182"/>
        <v>71.732125195095136</v>
      </c>
      <c r="R107" s="39"/>
      <c r="S107" s="31"/>
      <c r="T107" s="31"/>
      <c r="U107" s="31"/>
      <c r="V107" s="3"/>
      <c r="W107" s="3">
        <f t="shared" si="196"/>
        <v>2.7444977481316486</v>
      </c>
      <c r="X107" s="3">
        <f t="shared" si="196"/>
        <v>5.4889954962632972</v>
      </c>
      <c r="Y107" s="3">
        <f t="shared" si="196"/>
        <v>8.2334932443949462</v>
      </c>
      <c r="Z107" s="18"/>
      <c r="AA107" s="18">
        <f t="shared" si="184"/>
        <v>64.636985239287412</v>
      </c>
      <c r="AB107" s="39"/>
      <c r="AC107" s="35"/>
      <c r="AD107" s="31"/>
      <c r="AE107" s="31"/>
      <c r="AF107" s="3"/>
      <c r="AG107" s="3">
        <f t="shared" si="197"/>
        <v>2.1324964535269348</v>
      </c>
      <c r="AH107" s="3">
        <f t="shared" si="197"/>
        <v>8.5299858141077394</v>
      </c>
      <c r="AI107" s="3">
        <f t="shared" si="197"/>
        <v>10.662482267634674</v>
      </c>
      <c r="AJ107" s="18"/>
      <c r="AK107" s="18">
        <f t="shared" si="186"/>
        <v>58.031573183063614</v>
      </c>
      <c r="AL107" s="39"/>
      <c r="AM107" s="35"/>
      <c r="AN107" s="31"/>
      <c r="AO107" s="31"/>
      <c r="AP107" s="3"/>
      <c r="AQ107" s="3">
        <f t="shared" si="198"/>
        <v>1.7806611918679067</v>
      </c>
      <c r="AR107" s="3">
        <f t="shared" si="198"/>
        <v>10.68396715120744</v>
      </c>
      <c r="AS107" s="3">
        <f t="shared" si="198"/>
        <v>12.464628343075349</v>
      </c>
      <c r="AT107" s="18"/>
      <c r="AU107" s="18">
        <f t="shared" si="188"/>
        <v>55.30613095929219</v>
      </c>
      <c r="AV107" s="39"/>
      <c r="AW107" s="35"/>
      <c r="AX107" s="31"/>
      <c r="AY107" s="31"/>
      <c r="AZ107" s="3"/>
      <c r="BA107" s="3">
        <f t="shared" si="199"/>
        <v>1.5151301149310183</v>
      </c>
      <c r="BB107" s="3">
        <f t="shared" si="199"/>
        <v>12.121040919448147</v>
      </c>
      <c r="BC107" s="3">
        <f t="shared" si="199"/>
        <v>13.636171034379165</v>
      </c>
      <c r="BD107" s="18"/>
      <c r="BE107" s="18">
        <f t="shared" si="190"/>
        <v>53.082245811423142</v>
      </c>
      <c r="BF107" s="39"/>
      <c r="BG107" s="35"/>
      <c r="BH107" s="31"/>
      <c r="BI107" s="31"/>
      <c r="BJ107" s="3"/>
      <c r="BK107" s="3">
        <f t="shared" si="200"/>
        <v>1.3207395722543342</v>
      </c>
      <c r="BL107" s="3">
        <f t="shared" si="200"/>
        <v>13.207395722543342</v>
      </c>
      <c r="BM107" s="3">
        <f t="shared" si="200"/>
        <v>14.528135294797675</v>
      </c>
      <c r="BN107" s="18"/>
      <c r="BO107" s="18">
        <f t="shared" si="192"/>
        <v>51.170650918361233</v>
      </c>
      <c r="BP107" s="39"/>
      <c r="BQ107" s="35"/>
      <c r="BR107" s="31"/>
      <c r="BS107" s="31"/>
      <c r="BT107" s="3"/>
      <c r="BU107" s="3">
        <f t="shared" si="201"/>
        <v>1.1501933379550453</v>
      </c>
      <c r="BV107" s="3">
        <f t="shared" si="201"/>
        <v>13.802320055460545</v>
      </c>
      <c r="BW107" s="3">
        <f t="shared" si="201"/>
        <v>14.95251339341559</v>
      </c>
      <c r="BX107" s="18"/>
      <c r="BY107" s="18">
        <f t="shared" si="194"/>
        <v>49.308738565836833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6.070883240534469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5.1449713936852213</v>
      </c>
      <c r="N108" s="3">
        <f t="shared" si="195"/>
        <v>0</v>
      </c>
      <c r="O108" s="3">
        <f t="shared" si="195"/>
        <v>5.1449713936852213</v>
      </c>
      <c r="P108" s="18"/>
      <c r="Q108" s="18">
        <f t="shared" si="182"/>
        <v>93.194225902546748</v>
      </c>
      <c r="R108" s="39"/>
      <c r="S108" s="31"/>
      <c r="T108" s="31"/>
      <c r="U108" s="31"/>
      <c r="V108" s="3"/>
      <c r="W108" s="3">
        <f t="shared" si="196"/>
        <v>3.9417782648802624</v>
      </c>
      <c r="X108" s="3">
        <f t="shared" si="196"/>
        <v>7.8835565297605248</v>
      </c>
      <c r="Y108" s="3">
        <f t="shared" si="196"/>
        <v>11.825334794640789</v>
      </c>
      <c r="Z108" s="18"/>
      <c r="AA108" s="18">
        <f t="shared" si="184"/>
        <v>84.794546297740069</v>
      </c>
      <c r="AB108" s="39"/>
      <c r="AC108" s="35"/>
      <c r="AD108" s="31"/>
      <c r="AE108" s="31"/>
      <c r="AF108" s="3"/>
      <c r="AG108" s="3">
        <f t="shared" si="197"/>
        <v>2.685548401918469</v>
      </c>
      <c r="AH108" s="3">
        <f t="shared" si="197"/>
        <v>10.742193607673876</v>
      </c>
      <c r="AI108" s="3">
        <f t="shared" si="197"/>
        <v>13.427742009592345</v>
      </c>
      <c r="AJ108" s="18"/>
      <c r="AK108" s="18">
        <f t="shared" si="186"/>
        <v>74.133203613962905</v>
      </c>
      <c r="AL108" s="39"/>
      <c r="AM108" s="35"/>
      <c r="AN108" s="31"/>
      <c r="AO108" s="31"/>
      <c r="AP108" s="3"/>
      <c r="AQ108" s="3">
        <f t="shared" si="198"/>
        <v>2.0914369026982835</v>
      </c>
      <c r="AR108" s="3">
        <f t="shared" si="198"/>
        <v>12.548621416189704</v>
      </c>
      <c r="AS108" s="3">
        <f t="shared" si="198"/>
        <v>14.640058318887986</v>
      </c>
      <c r="AT108" s="18"/>
      <c r="AU108" s="18">
        <f t="shared" si="188"/>
        <v>67.137125823014259</v>
      </c>
      <c r="AV108" s="39"/>
      <c r="AW108" s="35"/>
      <c r="AX108" s="31"/>
      <c r="AY108" s="31"/>
      <c r="AZ108" s="3"/>
      <c r="BA108" s="3">
        <f t="shared" si="199"/>
        <v>1.7703369607446546</v>
      </c>
      <c r="BB108" s="3">
        <f t="shared" si="199"/>
        <v>14.162695685957237</v>
      </c>
      <c r="BC108" s="3">
        <f t="shared" si="199"/>
        <v>15.933032646701889</v>
      </c>
      <c r="BD108" s="18"/>
      <c r="BE108" s="18">
        <f t="shared" si="190"/>
        <v>64.15995478815131</v>
      </c>
      <c r="BF108" s="39"/>
      <c r="BG108" s="35"/>
      <c r="BH108" s="31"/>
      <c r="BI108" s="31"/>
      <c r="BJ108" s="3"/>
      <c r="BK108" s="3">
        <f t="shared" si="200"/>
        <v>1.4939925955538857</v>
      </c>
      <c r="BL108" s="3">
        <f t="shared" si="200"/>
        <v>14.939925955538854</v>
      </c>
      <c r="BM108" s="3">
        <f t="shared" si="200"/>
        <v>16.433918551092741</v>
      </c>
      <c r="BN108" s="18"/>
      <c r="BO108" s="18">
        <f t="shared" si="192"/>
        <v>60.557742320554716</v>
      </c>
      <c r="BP108" s="39"/>
      <c r="BQ108" s="35"/>
      <c r="BR108" s="31"/>
      <c r="BS108" s="31"/>
      <c r="BT108" s="3"/>
      <c r="BU108" s="3">
        <f t="shared" si="201"/>
        <v>1.3187409790442617</v>
      </c>
      <c r="BV108" s="3">
        <f t="shared" si="201"/>
        <v>15.82489174853114</v>
      </c>
      <c r="BW108" s="3">
        <f t="shared" si="201"/>
        <v>17.143632727575405</v>
      </c>
      <c r="BX108" s="18"/>
      <c r="BY108" s="18">
        <f t="shared" si="194"/>
        <v>58.38928717453576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6.3618433766731934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5.20363442793602</v>
      </c>
      <c r="N109" s="3">
        <f t="shared" si="195"/>
        <v>0</v>
      </c>
      <c r="O109" s="3">
        <f t="shared" si="195"/>
        <v>5.20363442793602</v>
      </c>
      <c r="P109" s="18"/>
      <c r="Q109" s="18">
        <f t="shared" si="182"/>
        <v>109.26849682945172</v>
      </c>
      <c r="R109" s="39"/>
      <c r="S109" s="31"/>
      <c r="T109" s="31"/>
      <c r="U109" s="31"/>
      <c r="V109" s="3"/>
      <c r="W109" s="3">
        <f t="shared" si="196"/>
        <v>4.5998266420657767</v>
      </c>
      <c r="X109" s="3">
        <f t="shared" si="196"/>
        <v>9.1996532841315535</v>
      </c>
      <c r="Y109" s="3">
        <f t="shared" si="196"/>
        <v>13.799479926197328</v>
      </c>
      <c r="Z109" s="18"/>
      <c r="AA109" s="18">
        <f t="shared" si="184"/>
        <v>101.91789059280134</v>
      </c>
      <c r="AB109" s="39"/>
      <c r="AC109" s="35"/>
      <c r="AD109" s="31"/>
      <c r="AE109" s="31"/>
      <c r="AF109" s="3"/>
      <c r="AG109" s="3">
        <f t="shared" si="197"/>
        <v>3.3421380682550987</v>
      </c>
      <c r="AH109" s="3">
        <f t="shared" si="197"/>
        <v>13.368552273020395</v>
      </c>
      <c r="AI109" s="3">
        <f t="shared" si="197"/>
        <v>16.710690341275491</v>
      </c>
      <c r="AJ109" s="18"/>
      <c r="AK109" s="18">
        <f t="shared" si="186"/>
        <v>90.062277615405577</v>
      </c>
      <c r="AL109" s="39"/>
      <c r="AM109" s="35"/>
      <c r="AN109" s="31"/>
      <c r="AO109" s="31"/>
      <c r="AP109" s="3"/>
      <c r="AQ109" s="3">
        <f t="shared" si="198"/>
        <v>2.1821921489268425</v>
      </c>
      <c r="AR109" s="3">
        <f t="shared" si="198"/>
        <v>13.093152893561053</v>
      </c>
      <c r="AS109" s="3">
        <f t="shared" si="198"/>
        <v>15.275345042487896</v>
      </c>
      <c r="AT109" s="18"/>
      <c r="AU109" s="18">
        <f t="shared" si="188"/>
        <v>79.853452816349517</v>
      </c>
      <c r="AV109" s="39"/>
      <c r="AW109" s="35"/>
      <c r="AX109" s="31"/>
      <c r="AY109" s="31"/>
      <c r="AZ109" s="3"/>
      <c r="BA109" s="3">
        <f t="shared" si="199"/>
        <v>1.9982736712912024</v>
      </c>
      <c r="BB109" s="3">
        <f t="shared" si="199"/>
        <v>15.986189370329619</v>
      </c>
      <c r="BC109" s="3">
        <f t="shared" si="199"/>
        <v>17.98446304162082</v>
      </c>
      <c r="BD109" s="18"/>
      <c r="BE109" s="18">
        <f t="shared" si="190"/>
        <v>77.455830181218914</v>
      </c>
      <c r="BF109" s="39"/>
      <c r="BG109" s="35"/>
      <c r="BH109" s="31"/>
      <c r="BI109" s="31"/>
      <c r="BJ109" s="3"/>
      <c r="BK109" s="3">
        <f t="shared" si="200"/>
        <v>1.5247550445545566</v>
      </c>
      <c r="BL109" s="3">
        <f t="shared" si="200"/>
        <v>15.247550445545565</v>
      </c>
      <c r="BM109" s="3">
        <f t="shared" si="200"/>
        <v>16.772305490100123</v>
      </c>
      <c r="BN109" s="18"/>
      <c r="BO109" s="18">
        <f t="shared" si="192"/>
        <v>70.376533874333319</v>
      </c>
      <c r="BP109" s="39"/>
      <c r="BQ109" s="35"/>
      <c r="BR109" s="31"/>
      <c r="BS109" s="31"/>
      <c r="BT109" s="3"/>
      <c r="BU109" s="3">
        <f t="shared" si="201"/>
        <v>1.2252877013125181</v>
      </c>
      <c r="BV109" s="3">
        <f t="shared" si="201"/>
        <v>14.703452415750217</v>
      </c>
      <c r="BW109" s="3">
        <f t="shared" si="201"/>
        <v>15.928740117062734</v>
      </c>
      <c r="BX109" s="18"/>
      <c r="BY109" s="18">
        <f t="shared" si="194"/>
        <v>65.15224034304876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6.6528035128119161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5.7901293563561866</v>
      </c>
      <c r="N110" s="3">
        <f t="shared" si="195"/>
        <v>0</v>
      </c>
      <c r="O110" s="3">
        <f t="shared" si="195"/>
        <v>5.7901293563561866</v>
      </c>
      <c r="P110" s="18"/>
      <c r="Q110" s="18">
        <f t="shared" si="182"/>
        <v>127.6843044662277</v>
      </c>
      <c r="R110" s="39"/>
      <c r="S110" s="31"/>
      <c r="T110" s="31"/>
      <c r="U110" s="31"/>
      <c r="V110" s="3"/>
      <c r="W110" s="3">
        <f t="shared" si="196"/>
        <v>5.0274640463969433</v>
      </c>
      <c r="X110" s="3">
        <f t="shared" si="196"/>
        <v>10.054928092793887</v>
      </c>
      <c r="Y110" s="3">
        <f t="shared" si="196"/>
        <v>15.082392139190828</v>
      </c>
      <c r="Z110" s="18"/>
      <c r="AA110" s="18">
        <f t="shared" si="184"/>
        <v>121.37080048747831</v>
      </c>
      <c r="AB110" s="39"/>
      <c r="AC110" s="35"/>
      <c r="AD110" s="31"/>
      <c r="AE110" s="31"/>
      <c r="AF110" s="3"/>
      <c r="AG110" s="3">
        <f t="shared" si="197"/>
        <v>3.2203562541277013</v>
      </c>
      <c r="AH110" s="3">
        <f t="shared" si="197"/>
        <v>12.881425016510805</v>
      </c>
      <c r="AI110" s="3">
        <f t="shared" si="197"/>
        <v>16.101781270638508</v>
      </c>
      <c r="AJ110" s="18"/>
      <c r="AK110" s="18">
        <f t="shared" si="186"/>
        <v>105.1793685694056</v>
      </c>
      <c r="AL110" s="39"/>
      <c r="AM110" s="35"/>
      <c r="AN110" s="31"/>
      <c r="AO110" s="31"/>
      <c r="AP110" s="3"/>
      <c r="AQ110" s="3">
        <f t="shared" si="198"/>
        <v>2.595264838168883</v>
      </c>
      <c r="AR110" s="3">
        <f t="shared" si="198"/>
        <v>15.571589029013296</v>
      </c>
      <c r="AS110" s="3">
        <f t="shared" si="198"/>
        <v>18.16685386718218</v>
      </c>
      <c r="AT110" s="18"/>
      <c r="AU110" s="18">
        <f t="shared" si="188"/>
        <v>95.997729926024334</v>
      </c>
      <c r="AV110" s="39"/>
      <c r="AW110" s="35"/>
      <c r="AX110" s="31"/>
      <c r="AY110" s="31"/>
      <c r="AZ110" s="3"/>
      <c r="BA110" s="3">
        <f t="shared" si="199"/>
        <v>2.4050526426425733</v>
      </c>
      <c r="BB110" s="3">
        <f t="shared" si="199"/>
        <v>19.240421141140587</v>
      </c>
      <c r="BC110" s="3">
        <f t="shared" si="199"/>
        <v>21.64547378378316</v>
      </c>
      <c r="BD110" s="18"/>
      <c r="BE110" s="18">
        <f t="shared" si="190"/>
        <v>92.191588955978261</v>
      </c>
      <c r="BF110" s="39"/>
      <c r="BG110" s="35"/>
      <c r="BH110" s="31"/>
      <c r="BI110" s="31"/>
      <c r="BJ110" s="3"/>
      <c r="BK110" s="3">
        <f t="shared" si="200"/>
        <v>1.8396111419622041</v>
      </c>
      <c r="BL110" s="3">
        <f t="shared" si="200"/>
        <v>18.396111419622038</v>
      </c>
      <c r="BM110" s="3">
        <f t="shared" si="200"/>
        <v>20.235722561584243</v>
      </c>
      <c r="BN110" s="18"/>
      <c r="BO110" s="18">
        <f t="shared" si="192"/>
        <v>84.528798984056152</v>
      </c>
      <c r="BP110" s="39"/>
      <c r="BQ110" s="35"/>
      <c r="BR110" s="31"/>
      <c r="BS110" s="31"/>
      <c r="BT110" s="3"/>
      <c r="BU110" s="3">
        <f t="shared" si="201"/>
        <v>1.426161248176161</v>
      </c>
      <c r="BV110" s="3">
        <f t="shared" si="201"/>
        <v>17.113934978113932</v>
      </c>
      <c r="BW110" s="3">
        <f t="shared" si="201"/>
        <v>18.540096226290089</v>
      </c>
      <c r="BX110" s="18"/>
      <c r="BY110" s="18">
        <f t="shared" si="194"/>
        <v>76.718092633203327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6.9437636489506387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5.644803532558794</v>
      </c>
      <c r="N111" s="3">
        <f t="shared" si="195"/>
        <v>0</v>
      </c>
      <c r="O111" s="3">
        <f t="shared" si="195"/>
        <v>5.644803532558794</v>
      </c>
      <c r="P111" s="18"/>
      <c r="Q111" s="18">
        <f t="shared" si="182"/>
        <v>143.47401407206945</v>
      </c>
      <c r="R111" s="39"/>
      <c r="S111" s="31"/>
      <c r="T111" s="31"/>
      <c r="U111" s="31"/>
      <c r="V111" s="3"/>
      <c r="W111" s="3">
        <f t="shared" si="196"/>
        <v>4.1318604214505577</v>
      </c>
      <c r="X111" s="3">
        <f t="shared" si="196"/>
        <v>8.2637208429011153</v>
      </c>
      <c r="Y111" s="3">
        <f t="shared" si="196"/>
        <v>12.395581264351675</v>
      </c>
      <c r="Z111" s="18"/>
      <c r="AA111" s="18">
        <f t="shared" si="184"/>
        <v>128.85013312036176</v>
      </c>
      <c r="AB111" s="39"/>
      <c r="AC111" s="35"/>
      <c r="AD111" s="31"/>
      <c r="AE111" s="31"/>
      <c r="AF111" s="3"/>
      <c r="AG111" s="3">
        <f t="shared" si="197"/>
        <v>2.6948122490140696</v>
      </c>
      <c r="AH111" s="3">
        <f t="shared" si="197"/>
        <v>10.779248996056278</v>
      </c>
      <c r="AI111" s="3">
        <f t="shared" si="197"/>
        <v>13.474061245070345</v>
      </c>
      <c r="AJ111" s="18"/>
      <c r="AK111" s="18">
        <f t="shared" si="186"/>
        <v>111.29737390791936</v>
      </c>
      <c r="AL111" s="39"/>
      <c r="AM111" s="35"/>
      <c r="AN111" s="31"/>
      <c r="AO111" s="31"/>
      <c r="AP111" s="3"/>
      <c r="AQ111" s="3">
        <f t="shared" si="198"/>
        <v>2.189867984377547</v>
      </c>
      <c r="AR111" s="3">
        <f t="shared" si="198"/>
        <v>13.139207906265282</v>
      </c>
      <c r="AS111" s="3">
        <f t="shared" si="198"/>
        <v>15.329075890642828</v>
      </c>
      <c r="AT111" s="18"/>
      <c r="AU111" s="18">
        <f t="shared" si="188"/>
        <v>104.11875071984409</v>
      </c>
      <c r="AV111" s="39"/>
      <c r="AW111" s="35"/>
      <c r="AX111" s="31"/>
      <c r="AY111" s="31"/>
      <c r="AZ111" s="3"/>
      <c r="BA111" s="3">
        <f t="shared" si="199"/>
        <v>1.6022066521733305</v>
      </c>
      <c r="BB111" s="3">
        <f t="shared" si="199"/>
        <v>12.817653217386644</v>
      </c>
      <c r="BC111" s="3">
        <f t="shared" si="199"/>
        <v>14.419859869559975</v>
      </c>
      <c r="BD111" s="18"/>
      <c r="BE111" s="18">
        <f t="shared" si="190"/>
        <v>91.816641610679625</v>
      </c>
      <c r="BF111" s="39"/>
      <c r="BG111" s="35"/>
      <c r="BH111" s="31"/>
      <c r="BI111" s="31"/>
      <c r="BJ111" s="3"/>
      <c r="BK111" s="3">
        <f t="shared" si="200"/>
        <v>0.99249425255976265</v>
      </c>
      <c r="BL111" s="3">
        <f t="shared" si="200"/>
        <v>9.9249425255976238</v>
      </c>
      <c r="BM111" s="3">
        <f t="shared" si="200"/>
        <v>10.917436778157386</v>
      </c>
      <c r="BN111" s="18"/>
      <c r="BO111" s="18">
        <f t="shared" si="192"/>
        <v>86.492154240324339</v>
      </c>
      <c r="BP111" s="39"/>
      <c r="BQ111" s="35"/>
      <c r="BR111" s="31"/>
      <c r="BS111" s="31"/>
      <c r="BT111" s="3"/>
      <c r="BU111" s="3">
        <f t="shared" si="201"/>
        <v>0.75823292264781961</v>
      </c>
      <c r="BV111" s="3">
        <f t="shared" si="201"/>
        <v>9.0987950717738357</v>
      </c>
      <c r="BW111" s="3">
        <f t="shared" si="201"/>
        <v>9.8570279944216566</v>
      </c>
      <c r="BX111" s="18"/>
      <c r="BY111" s="18">
        <f t="shared" si="194"/>
        <v>78.316727946704873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7.2347237850893631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5.3417360214285541</v>
      </c>
      <c r="N112" s="3">
        <f t="shared" si="203"/>
        <v>0</v>
      </c>
      <c r="O112" s="3">
        <f t="shared" si="203"/>
        <v>5.3417360214285541</v>
      </c>
      <c r="P112" s="18"/>
      <c r="Q112" s="18">
        <f t="shared" si="182"/>
        <v>160.97227250381874</v>
      </c>
      <c r="R112" s="39"/>
      <c r="S112" s="32"/>
      <c r="T112" s="32"/>
      <c r="U112" s="32"/>
      <c r="V112" s="3"/>
      <c r="W112" s="3">
        <f t="shared" ref="W112:Y120" si="204">W20+W50+W80</f>
        <v>4.4981698472527167</v>
      </c>
      <c r="X112" s="3">
        <f t="shared" si="204"/>
        <v>8.9963396945054335</v>
      </c>
      <c r="Y112" s="3">
        <f t="shared" si="204"/>
        <v>13.49450954175815</v>
      </c>
      <c r="Z112" s="18"/>
      <c r="AA112" s="18">
        <f t="shared" si="184"/>
        <v>151.54452620816346</v>
      </c>
      <c r="AB112" s="39"/>
      <c r="AC112" s="36"/>
      <c r="AD112" s="32"/>
      <c r="AE112" s="32"/>
      <c r="AF112" s="3"/>
      <c r="AG112" s="3">
        <f t="shared" ref="AG112:AI120" si="205">AG20+AG50+AG80</f>
        <v>3.4510398872799142</v>
      </c>
      <c r="AH112" s="3">
        <f t="shared" si="205"/>
        <v>13.804159549119657</v>
      </c>
      <c r="AI112" s="3">
        <f t="shared" si="205"/>
        <v>17.255199436399572</v>
      </c>
      <c r="AJ112" s="18"/>
      <c r="AK112" s="18">
        <f t="shared" si="186"/>
        <v>137.25907795800472</v>
      </c>
      <c r="AL112" s="39"/>
      <c r="AM112" s="35"/>
      <c r="AN112" s="31"/>
      <c r="AO112" s="31"/>
      <c r="AP112" s="3"/>
      <c r="AQ112" s="3">
        <f t="shared" ref="AQ112:AS120" si="206">AQ20+AQ50+AQ80</f>
        <v>2.3933257386446396</v>
      </c>
      <c r="AR112" s="3">
        <f t="shared" si="206"/>
        <v>14.359954431867839</v>
      </c>
      <c r="AS112" s="3">
        <f t="shared" si="206"/>
        <v>16.753280170512479</v>
      </c>
      <c r="AT112" s="18"/>
      <c r="AU112" s="18">
        <f t="shared" si="188"/>
        <v>120.05993646292887</v>
      </c>
      <c r="AV112" s="39"/>
      <c r="AW112" s="36"/>
      <c r="AX112" s="32"/>
      <c r="AY112" s="32"/>
      <c r="AZ112" s="3"/>
      <c r="BA112" s="3">
        <f t="shared" ref="BA112:BC120" si="207">BA20+BA50+BA80</f>
        <v>1.6497321941968062</v>
      </c>
      <c r="BB112" s="3">
        <f t="shared" si="207"/>
        <v>13.197857553574449</v>
      </c>
      <c r="BC112" s="3">
        <f t="shared" si="207"/>
        <v>14.847589747771256</v>
      </c>
      <c r="BD112" s="18"/>
      <c r="BE112" s="18">
        <f t="shared" si="190"/>
        <v>111.11471261547644</v>
      </c>
      <c r="BF112" s="39"/>
      <c r="BG112" s="36"/>
      <c r="BH112" s="32"/>
      <c r="BI112" s="32"/>
      <c r="BJ112" s="3"/>
      <c r="BK112" s="3">
        <f t="shared" ref="BK112:BM120" si="208">BK20+BK50+BK80</f>
        <v>1.262469955419846</v>
      </c>
      <c r="BL112" s="3">
        <f t="shared" si="208"/>
        <v>12.624699554198459</v>
      </c>
      <c r="BM112" s="3">
        <f t="shared" si="208"/>
        <v>13.887169509618303</v>
      </c>
      <c r="BN112" s="18"/>
      <c r="BO112" s="18">
        <f t="shared" si="192"/>
        <v>105.60282157254413</v>
      </c>
      <c r="BP112" s="39"/>
      <c r="BQ112" s="36"/>
      <c r="BR112" s="32"/>
      <c r="BS112" s="32"/>
      <c r="BT112" s="3"/>
      <c r="BU112" s="3">
        <f t="shared" ref="BU112:BW120" si="209">BU20+BU50+BU80</f>
        <v>0.91256360995920738</v>
      </c>
      <c r="BV112" s="3">
        <f t="shared" si="209"/>
        <v>10.950763319510489</v>
      </c>
      <c r="BW112" s="3">
        <f t="shared" si="209"/>
        <v>11.863326929469697</v>
      </c>
      <c r="BX112" s="18"/>
      <c r="BY112" s="18">
        <f t="shared" si="194"/>
        <v>97.789669622798328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7.5256839212280857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7.8299130648071245</v>
      </c>
      <c r="N113" s="3">
        <f t="shared" si="203"/>
        <v>0</v>
      </c>
      <c r="O113" s="3">
        <f t="shared" si="203"/>
        <v>7.8299130648071245</v>
      </c>
      <c r="P113" s="18"/>
      <c r="Q113" s="18">
        <f t="shared" si="182"/>
        <v>214.18466233283002</v>
      </c>
      <c r="R113" s="39"/>
      <c r="S113" s="32"/>
      <c r="T113" s="32"/>
      <c r="U113" s="32"/>
      <c r="V113" s="3"/>
      <c r="W113" s="3">
        <f t="shared" si="204"/>
        <v>4.8761169988560402</v>
      </c>
      <c r="X113" s="3">
        <f t="shared" si="204"/>
        <v>9.7522339977120804</v>
      </c>
      <c r="Y113" s="3">
        <f t="shared" si="204"/>
        <v>14.628350996568123</v>
      </c>
      <c r="Z113" s="18"/>
      <c r="AA113" s="18">
        <f t="shared" si="184"/>
        <v>177.62903166208807</v>
      </c>
      <c r="AB113" s="39"/>
      <c r="AC113" s="36"/>
      <c r="AD113" s="32"/>
      <c r="AE113" s="32"/>
      <c r="AF113" s="3"/>
      <c r="AG113" s="3">
        <f t="shared" si="205"/>
        <v>3.2767152512456597</v>
      </c>
      <c r="AH113" s="3">
        <f t="shared" si="205"/>
        <v>13.106861004982639</v>
      </c>
      <c r="AI113" s="3">
        <f t="shared" si="205"/>
        <v>16.383576256228299</v>
      </c>
      <c r="AJ113" s="18"/>
      <c r="AK113" s="18">
        <f t="shared" si="186"/>
        <v>150.16530856245495</v>
      </c>
      <c r="AL113" s="39"/>
      <c r="AM113" s="36"/>
      <c r="AN113" s="32"/>
      <c r="AO113" s="32"/>
      <c r="AP113" s="3"/>
      <c r="AQ113" s="3">
        <f t="shared" si="206"/>
        <v>2.4776913365906932</v>
      </c>
      <c r="AR113" s="3">
        <f t="shared" si="206"/>
        <v>14.866148019544159</v>
      </c>
      <c r="AS113" s="3">
        <f t="shared" si="206"/>
        <v>17.343839356134854</v>
      </c>
      <c r="AT113" s="18"/>
      <c r="AU113" s="18">
        <f t="shared" si="188"/>
        <v>137.40217122541307</v>
      </c>
      <c r="AV113" s="39"/>
      <c r="AW113" s="36"/>
      <c r="AX113" s="32"/>
      <c r="AY113" s="32"/>
      <c r="AZ113" s="3"/>
      <c r="BA113" s="3">
        <f t="shared" si="207"/>
        <v>1.8505100973287765</v>
      </c>
      <c r="BB113" s="3">
        <f t="shared" si="207"/>
        <v>14.804080778630212</v>
      </c>
      <c r="BC113" s="3">
        <f t="shared" si="207"/>
        <v>16.654590875958988</v>
      </c>
      <c r="BD113" s="18"/>
      <c r="BE113" s="18">
        <f t="shared" si="190"/>
        <v>133.52205214136143</v>
      </c>
      <c r="BF113" s="39"/>
      <c r="BG113" s="36"/>
      <c r="BH113" s="32"/>
      <c r="BI113" s="32"/>
      <c r="BJ113" s="3"/>
      <c r="BK113" s="3">
        <f t="shared" si="208"/>
        <v>1.425516132431581</v>
      </c>
      <c r="BL113" s="3">
        <f t="shared" si="208"/>
        <v>14.255161324315809</v>
      </c>
      <c r="BM113" s="3">
        <f t="shared" si="208"/>
        <v>15.680677456747389</v>
      </c>
      <c r="BN113" s="18"/>
      <c r="BO113" s="18">
        <f t="shared" si="192"/>
        <v>125.7357028084934</v>
      </c>
      <c r="BP113" s="39"/>
      <c r="BQ113" s="36"/>
      <c r="BR113" s="32"/>
      <c r="BS113" s="32"/>
      <c r="BT113" s="3"/>
      <c r="BU113" s="3">
        <f t="shared" si="209"/>
        <v>1.1173017098961526</v>
      </c>
      <c r="BV113" s="3">
        <f t="shared" si="209"/>
        <v>13.407620518753831</v>
      </c>
      <c r="BW113" s="3">
        <f t="shared" si="209"/>
        <v>14.524922228649984</v>
      </c>
      <c r="BX113" s="18"/>
      <c r="BY113" s="18">
        <f t="shared" si="194"/>
        <v>115.16590331169601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7.8166440573668101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6.2324209148222476</v>
      </c>
      <c r="N114" s="3">
        <f t="shared" si="203"/>
        <v>0</v>
      </c>
      <c r="O114" s="3">
        <f t="shared" si="203"/>
        <v>6.2324209148222476</v>
      </c>
      <c r="P114" s="18"/>
      <c r="Q114" s="18">
        <f t="shared" si="182"/>
        <v>222.48608938438321</v>
      </c>
      <c r="R114" s="39"/>
      <c r="S114" s="31"/>
      <c r="T114" s="31"/>
      <c r="U114" s="32"/>
      <c r="V114" s="3"/>
      <c r="W114" s="3">
        <f t="shared" si="204"/>
        <v>4.1716856128064235</v>
      </c>
      <c r="X114" s="3">
        <f t="shared" si="204"/>
        <v>8.3433712256128469</v>
      </c>
      <c r="Y114" s="3">
        <f t="shared" si="204"/>
        <v>12.51505683841927</v>
      </c>
      <c r="Z114" s="18"/>
      <c r="AA114" s="18">
        <f t="shared" si="184"/>
        <v>198.04369188409211</v>
      </c>
      <c r="AB114" s="39"/>
      <c r="AC114" s="35"/>
      <c r="AD114" s="31"/>
      <c r="AE114" s="32"/>
      <c r="AF114" s="3"/>
      <c r="AG114" s="3">
        <f t="shared" si="205"/>
        <v>3.2229024294332049</v>
      </c>
      <c r="AH114" s="3">
        <f t="shared" si="205"/>
        <v>12.89160971773282</v>
      </c>
      <c r="AI114" s="3">
        <f t="shared" si="205"/>
        <v>16.114512147166025</v>
      </c>
      <c r="AJ114" s="18"/>
      <c r="AK114" s="18">
        <f t="shared" si="186"/>
        <v>178.85023634160828</v>
      </c>
      <c r="AL114" s="39"/>
      <c r="AM114" s="36"/>
      <c r="AN114" s="32"/>
      <c r="AO114" s="32"/>
      <c r="AP114" s="3"/>
      <c r="AQ114" s="3">
        <f t="shared" si="206"/>
        <v>2.548090779379915</v>
      </c>
      <c r="AR114" s="3">
        <f t="shared" si="206"/>
        <v>15.288544676279493</v>
      </c>
      <c r="AS114" s="3">
        <f t="shared" si="206"/>
        <v>17.836635455659405</v>
      </c>
      <c r="AT114" s="18"/>
      <c r="AU114" s="18">
        <f t="shared" si="188"/>
        <v>168.34650076271856</v>
      </c>
      <c r="AV114" s="39"/>
      <c r="AW114" s="35"/>
      <c r="AX114" s="31"/>
      <c r="AY114" s="32"/>
      <c r="AZ114" s="3"/>
      <c r="BA114" s="3">
        <f t="shared" si="207"/>
        <v>1.9375472461685805</v>
      </c>
      <c r="BB114" s="3">
        <f t="shared" si="207"/>
        <v>15.500377969348644</v>
      </c>
      <c r="BC114" s="3">
        <f t="shared" si="207"/>
        <v>17.437925215517225</v>
      </c>
      <c r="BD114" s="18"/>
      <c r="BE114" s="18">
        <f t="shared" si="190"/>
        <v>153.61201263589712</v>
      </c>
      <c r="BF114" s="39"/>
      <c r="BG114" s="35"/>
      <c r="BH114" s="31"/>
      <c r="BI114" s="32"/>
      <c r="BJ114" s="3"/>
      <c r="BK114" s="3">
        <f t="shared" si="208"/>
        <v>1.5460099535390015</v>
      </c>
      <c r="BL114" s="3">
        <f t="shared" si="208"/>
        <v>15.460099535390013</v>
      </c>
      <c r="BM114" s="3">
        <f t="shared" si="208"/>
        <v>17.006109488929013</v>
      </c>
      <c r="BN114" s="18"/>
      <c r="BO114" s="18">
        <f t="shared" si="192"/>
        <v>142.44118744364053</v>
      </c>
      <c r="BP114" s="39"/>
      <c r="BQ114" s="35"/>
      <c r="BR114" s="31"/>
      <c r="BS114" s="32"/>
      <c r="BT114" s="3"/>
      <c r="BU114" s="3">
        <f t="shared" si="209"/>
        <v>1.2702769661642785</v>
      </c>
      <c r="BV114" s="3">
        <f t="shared" si="209"/>
        <v>15.243323593971343</v>
      </c>
      <c r="BW114" s="3">
        <f t="shared" si="209"/>
        <v>16.513600560135622</v>
      </c>
      <c r="BX114" s="18"/>
      <c r="BY114" s="18">
        <f t="shared" si="194"/>
        <v>132.64550312104359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8.1076041935055354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5.3901720870850314</v>
      </c>
      <c r="N115" s="3">
        <f t="shared" si="203"/>
        <v>0</v>
      </c>
      <c r="O115" s="3">
        <f t="shared" si="203"/>
        <v>5.3901720870850314</v>
      </c>
      <c r="P115" s="18"/>
      <c r="Q115" s="18">
        <f t="shared" si="182"/>
        <v>238.13964295460332</v>
      </c>
      <c r="R115" s="39"/>
      <c r="S115" s="32"/>
      <c r="T115" s="32"/>
      <c r="U115" s="32"/>
      <c r="V115" s="3"/>
      <c r="W115" s="3">
        <f t="shared" si="204"/>
        <v>4.3447271265862337</v>
      </c>
      <c r="X115" s="3">
        <f t="shared" si="204"/>
        <v>8.6894542531724674</v>
      </c>
      <c r="Y115" s="3">
        <f t="shared" si="204"/>
        <v>13.034181379758701</v>
      </c>
      <c r="Z115" s="18"/>
      <c r="AA115" s="18">
        <f t="shared" si="184"/>
        <v>228.16219918068956</v>
      </c>
      <c r="AB115" s="39"/>
      <c r="AC115" s="36"/>
      <c r="AD115" s="32"/>
      <c r="AE115" s="32"/>
      <c r="AF115" s="3"/>
      <c r="AG115" s="3">
        <f t="shared" si="205"/>
        <v>3.3255400409702061</v>
      </c>
      <c r="AH115" s="3">
        <f t="shared" si="205"/>
        <v>13.302160163880824</v>
      </c>
      <c r="AI115" s="3">
        <f t="shared" si="205"/>
        <v>16.627700204851031</v>
      </c>
      <c r="AJ115" s="18"/>
      <c r="AK115" s="18">
        <f t="shared" si="186"/>
        <v>209.55896795563709</v>
      </c>
      <c r="AL115" s="39"/>
      <c r="AM115" s="35"/>
      <c r="AN115" s="31"/>
      <c r="AO115" s="32"/>
      <c r="AP115" s="3"/>
      <c r="AQ115" s="3">
        <f t="shared" si="206"/>
        <v>2.6368826373614116</v>
      </c>
      <c r="AR115" s="3">
        <f t="shared" si="206"/>
        <v>15.821295824168468</v>
      </c>
      <c r="AS115" s="3">
        <f t="shared" si="206"/>
        <v>18.458178461529879</v>
      </c>
      <c r="AT115" s="18"/>
      <c r="AU115" s="18">
        <f t="shared" si="188"/>
        <v>193.93982822579306</v>
      </c>
      <c r="AV115" s="39"/>
      <c r="AW115" s="36"/>
      <c r="AX115" s="32"/>
      <c r="AY115" s="32"/>
      <c r="AZ115" s="3"/>
      <c r="BA115" s="3">
        <f t="shared" si="207"/>
        <v>2.1183768435041466</v>
      </c>
      <c r="BB115" s="3">
        <f t="shared" si="207"/>
        <v>16.947014748033173</v>
      </c>
      <c r="BC115" s="3">
        <f t="shared" si="207"/>
        <v>19.065391591537317</v>
      </c>
      <c r="BD115" s="18"/>
      <c r="BE115" s="18">
        <f t="shared" si="190"/>
        <v>177.77219027801138</v>
      </c>
      <c r="BF115" s="39"/>
      <c r="BG115" s="36"/>
      <c r="BH115" s="32"/>
      <c r="BI115" s="32"/>
      <c r="BJ115" s="3"/>
      <c r="BK115" s="3">
        <f t="shared" si="208"/>
        <v>1.7638495756821895</v>
      </c>
      <c r="BL115" s="3">
        <f t="shared" si="208"/>
        <v>17.638495756821893</v>
      </c>
      <c r="BM115" s="3">
        <f t="shared" si="208"/>
        <v>19.40234533250408</v>
      </c>
      <c r="BN115" s="18"/>
      <c r="BO115" s="18">
        <f t="shared" si="192"/>
        <v>163.68753961025487</v>
      </c>
      <c r="BP115" s="39"/>
      <c r="BQ115" s="36"/>
      <c r="BR115" s="32"/>
      <c r="BS115" s="32"/>
      <c r="BT115" s="3"/>
      <c r="BU115" s="3">
        <f t="shared" si="209"/>
        <v>1.3925719927539564</v>
      </c>
      <c r="BV115" s="3">
        <f t="shared" si="209"/>
        <v>16.710863913047476</v>
      </c>
      <c r="BW115" s="3">
        <f t="shared" si="209"/>
        <v>18.103435905801437</v>
      </c>
      <c r="BX115" s="18"/>
      <c r="BY115" s="18">
        <f t="shared" si="194"/>
        <v>150.32116041836915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8.3985643296442571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5.6014667283598003</v>
      </c>
      <c r="N116" s="3">
        <f t="shared" si="203"/>
        <v>0</v>
      </c>
      <c r="O116" s="3">
        <f t="shared" si="203"/>
        <v>5.6014667283598003</v>
      </c>
      <c r="P116" s="18"/>
      <c r="Q116" s="18">
        <f t="shared" si="182"/>
        <v>275.77093814934886</v>
      </c>
      <c r="R116" s="39"/>
      <c r="S116" s="33"/>
      <c r="T116" s="33"/>
      <c r="U116" s="33"/>
      <c r="V116" s="3"/>
      <c r="W116" s="3">
        <f t="shared" si="204"/>
        <v>4.4824543041415419</v>
      </c>
      <c r="X116" s="3">
        <f t="shared" si="204"/>
        <v>8.9649086082830838</v>
      </c>
      <c r="Y116" s="3">
        <f t="shared" si="204"/>
        <v>13.447362912424623</v>
      </c>
      <c r="Z116" s="18"/>
      <c r="AA116" s="18">
        <f t="shared" si="184"/>
        <v>256.20262606716102</v>
      </c>
      <c r="AB116" s="39"/>
      <c r="AC116" s="37"/>
      <c r="AD116" s="33"/>
      <c r="AE116" s="33"/>
      <c r="AF116" s="3"/>
      <c r="AG116" s="3">
        <f t="shared" si="205"/>
        <v>3.6492402184729684</v>
      </c>
      <c r="AH116" s="3">
        <f t="shared" si="205"/>
        <v>14.596960873891874</v>
      </c>
      <c r="AI116" s="3">
        <f t="shared" si="205"/>
        <v>18.246201092364839</v>
      </c>
      <c r="AJ116" s="18"/>
      <c r="AK116" s="18">
        <f t="shared" si="186"/>
        <v>239.87876335468314</v>
      </c>
      <c r="AL116" s="39"/>
      <c r="AM116" s="36"/>
      <c r="AN116" s="32"/>
      <c r="AO116" s="32"/>
      <c r="AP116" s="3"/>
      <c r="AQ116" s="3">
        <f t="shared" si="206"/>
        <v>2.8588501183314974</v>
      </c>
      <c r="AR116" s="3">
        <f t="shared" si="206"/>
        <v>17.153100709988987</v>
      </c>
      <c r="AS116" s="3">
        <f t="shared" si="206"/>
        <v>20.011950828320487</v>
      </c>
      <c r="AT116" s="18"/>
      <c r="AU116" s="18">
        <f t="shared" si="188"/>
        <v>221.64597405555264</v>
      </c>
      <c r="AV116" s="39"/>
      <c r="AW116" s="37"/>
      <c r="AX116" s="33"/>
      <c r="AY116" s="33"/>
      <c r="AZ116" s="3"/>
      <c r="BA116" s="3">
        <f t="shared" si="207"/>
        <v>2.3760422601400744</v>
      </c>
      <c r="BB116" s="3">
        <f t="shared" si="207"/>
        <v>19.008338081120595</v>
      </c>
      <c r="BC116" s="3">
        <f t="shared" si="207"/>
        <v>21.384380341260666</v>
      </c>
      <c r="BD116" s="18"/>
      <c r="BE116" s="18">
        <f t="shared" si="190"/>
        <v>205.38743582702861</v>
      </c>
      <c r="BF116" s="39"/>
      <c r="BG116" s="37"/>
      <c r="BH116" s="33"/>
      <c r="BI116" s="33"/>
      <c r="BJ116" s="3"/>
      <c r="BK116" s="3">
        <f t="shared" si="208"/>
        <v>1.9596104035884949</v>
      </c>
      <c r="BL116" s="3">
        <f t="shared" si="208"/>
        <v>19.596104035884945</v>
      </c>
      <c r="BM116" s="3">
        <f t="shared" si="208"/>
        <v>21.555714439473441</v>
      </c>
      <c r="BN116" s="18"/>
      <c r="BO116" s="18">
        <f t="shared" si="192"/>
        <v>190.2466721017156</v>
      </c>
      <c r="BP116" s="39"/>
      <c r="BQ116" s="37"/>
      <c r="BR116" s="33"/>
      <c r="BS116" s="33"/>
      <c r="BT116" s="3"/>
      <c r="BU116" s="3">
        <f t="shared" si="209"/>
        <v>1.5942927039768091</v>
      </c>
      <c r="BV116" s="3">
        <f t="shared" si="209"/>
        <v>19.131512447721708</v>
      </c>
      <c r="BW116" s="3">
        <f t="shared" si="209"/>
        <v>20.72580515169852</v>
      </c>
      <c r="BX116" s="18"/>
      <c r="BY116" s="18">
        <f t="shared" si="194"/>
        <v>175.55592148808498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8.6895244657829807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6.5774236527313388</v>
      </c>
      <c r="N117" s="3">
        <f t="shared" si="203"/>
        <v>0</v>
      </c>
      <c r="O117" s="3">
        <f t="shared" si="203"/>
        <v>6.5774236527313388</v>
      </c>
      <c r="P117" s="18"/>
      <c r="Q117" s="18">
        <f t="shared" si="182"/>
        <v>317.84914459438096</v>
      </c>
      <c r="R117" s="39"/>
      <c r="S117" s="33"/>
      <c r="T117" s="33"/>
      <c r="U117" s="33"/>
      <c r="V117" s="3"/>
      <c r="W117" s="3">
        <f t="shared" si="204"/>
        <v>5.0338780909466054</v>
      </c>
      <c r="X117" s="3">
        <f t="shared" si="204"/>
        <v>10.067756181893211</v>
      </c>
      <c r="Y117" s="3">
        <f t="shared" si="204"/>
        <v>15.101634272839817</v>
      </c>
      <c r="Z117" s="18"/>
      <c r="AA117" s="18">
        <f t="shared" si="184"/>
        <v>291.40861051145015</v>
      </c>
      <c r="AB117" s="39"/>
      <c r="AC117" s="37"/>
      <c r="AD117" s="33"/>
      <c r="AE117" s="33"/>
      <c r="AF117" s="3"/>
      <c r="AG117" s="3">
        <f t="shared" si="205"/>
        <v>3.8677712456619227</v>
      </c>
      <c r="AH117" s="3">
        <f t="shared" si="205"/>
        <v>15.471084982647691</v>
      </c>
      <c r="AI117" s="3">
        <f t="shared" si="205"/>
        <v>19.338856228309616</v>
      </c>
      <c r="AJ117" s="18"/>
      <c r="AK117" s="18">
        <f t="shared" si="186"/>
        <v>270.41857266087783</v>
      </c>
      <c r="AL117" s="39"/>
      <c r="AM117" s="37"/>
      <c r="AN117" s="33"/>
      <c r="AO117" s="33"/>
      <c r="AP117" s="3"/>
      <c r="AQ117" s="3">
        <f t="shared" si="206"/>
        <v>3.2110580712203904</v>
      </c>
      <c r="AR117" s="3">
        <f t="shared" si="206"/>
        <v>19.266348427322342</v>
      </c>
      <c r="AS117" s="3">
        <f t="shared" si="206"/>
        <v>22.477406498542731</v>
      </c>
      <c r="AT117" s="18"/>
      <c r="AU117" s="18">
        <f t="shared" si="188"/>
        <v>253.81787248415174</v>
      </c>
      <c r="AV117" s="39"/>
      <c r="AW117" s="37"/>
      <c r="AX117" s="33"/>
      <c r="AY117" s="33"/>
      <c r="AZ117" s="3"/>
      <c r="BA117" s="3">
        <f t="shared" si="207"/>
        <v>2.7392705520532017</v>
      </c>
      <c r="BB117" s="3">
        <f t="shared" si="207"/>
        <v>21.914164416425614</v>
      </c>
      <c r="BC117" s="3">
        <f t="shared" si="207"/>
        <v>24.653434968478813</v>
      </c>
      <c r="BD117" s="18"/>
      <c r="BE117" s="18">
        <f t="shared" si="190"/>
        <v>237.68343894677196</v>
      </c>
      <c r="BF117" s="39"/>
      <c r="BG117" s="37"/>
      <c r="BH117" s="33"/>
      <c r="BI117" s="33"/>
      <c r="BJ117" s="3"/>
      <c r="BK117" s="3">
        <f t="shared" si="208"/>
        <v>2.3164487270389493</v>
      </c>
      <c r="BL117" s="3">
        <f t="shared" si="208"/>
        <v>23.164487270389493</v>
      </c>
      <c r="BM117" s="3">
        <f t="shared" si="208"/>
        <v>25.480935997428439</v>
      </c>
      <c r="BN117" s="18"/>
      <c r="BO117" s="18">
        <f t="shared" si="192"/>
        <v>221.79017780905403</v>
      </c>
      <c r="BP117" s="39"/>
      <c r="BQ117" s="37"/>
      <c r="BR117" s="33"/>
      <c r="BS117" s="33"/>
      <c r="BT117" s="3"/>
      <c r="BU117" s="3">
        <f t="shared" si="209"/>
        <v>1.8378862185358695</v>
      </c>
      <c r="BV117" s="3">
        <f t="shared" si="209"/>
        <v>22.054634622430434</v>
      </c>
      <c r="BW117" s="3">
        <f t="shared" si="209"/>
        <v>23.892520840966306</v>
      </c>
      <c r="BX117" s="18"/>
      <c r="BY117" s="18">
        <f t="shared" si="194"/>
        <v>202.61697203593451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8.9804846019217042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7.1540971321664593</v>
      </c>
      <c r="N118" s="3">
        <f t="shared" si="203"/>
        <v>0</v>
      </c>
      <c r="O118" s="3">
        <f t="shared" si="203"/>
        <v>7.1540971321664593</v>
      </c>
      <c r="P118" s="18"/>
      <c r="Q118" s="18">
        <f t="shared" si="182"/>
        <v>360.92184222929143</v>
      </c>
      <c r="R118" s="39"/>
      <c r="S118" s="33"/>
      <c r="T118" s="33"/>
      <c r="U118" s="33"/>
      <c r="V118" s="3"/>
      <c r="W118" s="3">
        <f t="shared" si="204"/>
        <v>6.1371424736152136</v>
      </c>
      <c r="X118" s="3">
        <f t="shared" si="204"/>
        <v>12.274284947230427</v>
      </c>
      <c r="Y118" s="3">
        <f t="shared" si="204"/>
        <v>18.411427420845641</v>
      </c>
      <c r="Z118" s="18"/>
      <c r="AA118" s="18">
        <f t="shared" si="184"/>
        <v>339.03864831363853</v>
      </c>
      <c r="AB118" s="39"/>
      <c r="AC118" s="37"/>
      <c r="AD118" s="33"/>
      <c r="AE118" s="33"/>
      <c r="AF118" s="3"/>
      <c r="AG118" s="3">
        <f t="shared" si="205"/>
        <v>4.7706579199798238</v>
      </c>
      <c r="AH118" s="3">
        <f t="shared" si="205"/>
        <v>19.082631679919295</v>
      </c>
      <c r="AI118" s="3">
        <f t="shared" si="205"/>
        <v>23.853289599899121</v>
      </c>
      <c r="AJ118" s="18"/>
      <c r="AK118" s="18">
        <f t="shared" si="186"/>
        <v>308.11288562262064</v>
      </c>
      <c r="AL118" s="39"/>
      <c r="AM118" s="37"/>
      <c r="AN118" s="33"/>
      <c r="AO118" s="33"/>
      <c r="AP118" s="3"/>
      <c r="AQ118" s="3">
        <f t="shared" si="206"/>
        <v>3.9962769857075648</v>
      </c>
      <c r="AR118" s="3">
        <f t="shared" si="206"/>
        <v>23.977661914245388</v>
      </c>
      <c r="AS118" s="3">
        <f t="shared" si="206"/>
        <v>27.973938899952955</v>
      </c>
      <c r="AT118" s="18"/>
      <c r="AU118" s="18">
        <f t="shared" si="188"/>
        <v>290.5779338069961</v>
      </c>
      <c r="AV118" s="39"/>
      <c r="AW118" s="37"/>
      <c r="AX118" s="33"/>
      <c r="AY118" s="33"/>
      <c r="AZ118" s="3"/>
      <c r="BA118" s="3">
        <f t="shared" si="207"/>
        <v>3.2047349818371162</v>
      </c>
      <c r="BB118" s="3">
        <f t="shared" si="207"/>
        <v>25.63787985469693</v>
      </c>
      <c r="BC118" s="3">
        <f t="shared" si="207"/>
        <v>28.842614836534054</v>
      </c>
      <c r="BD118" s="18"/>
      <c r="BE118" s="18">
        <f t="shared" si="190"/>
        <v>272.95424235667713</v>
      </c>
      <c r="BF118" s="39"/>
      <c r="BG118" s="37"/>
      <c r="BH118" s="33"/>
      <c r="BI118" s="33"/>
      <c r="BJ118" s="3"/>
      <c r="BK118" s="3">
        <f t="shared" si="208"/>
        <v>2.6770008913906089</v>
      </c>
      <c r="BL118" s="3">
        <f t="shared" si="208"/>
        <v>26.770008913906089</v>
      </c>
      <c r="BM118" s="3">
        <f t="shared" si="208"/>
        <v>29.447009805296698</v>
      </c>
      <c r="BN118" s="18"/>
      <c r="BO118" s="18">
        <f t="shared" si="192"/>
        <v>254.65612968268033</v>
      </c>
      <c r="BP118" s="39"/>
      <c r="BQ118" s="37"/>
      <c r="BR118" s="33"/>
      <c r="BS118" s="33"/>
      <c r="BT118" s="3"/>
      <c r="BU118" s="3">
        <f t="shared" si="209"/>
        <v>2.0282643652955867</v>
      </c>
      <c r="BV118" s="3">
        <f t="shared" si="209"/>
        <v>24.339172383547037</v>
      </c>
      <c r="BW118" s="3">
        <f t="shared" si="209"/>
        <v>26.367436748842621</v>
      </c>
      <c r="BX118" s="18"/>
      <c r="BY118" s="18">
        <f t="shared" si="194"/>
        <v>231.82342167579679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9.2714447380604295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8.3698534915123872</v>
      </c>
      <c r="N119" s="3">
        <f t="shared" si="203"/>
        <v>0</v>
      </c>
      <c r="O119" s="3">
        <f t="shared" si="203"/>
        <v>8.3698534915123872</v>
      </c>
      <c r="P119" s="18"/>
      <c r="Q119" s="18">
        <f t="shared" si="182"/>
        <v>411.19308497340279</v>
      </c>
      <c r="R119" s="39"/>
      <c r="S119" s="33"/>
      <c r="T119" s="33"/>
      <c r="U119" s="33"/>
      <c r="V119" s="3"/>
      <c r="W119" s="3">
        <f t="shared" si="204"/>
        <v>6.4344684685326072</v>
      </c>
      <c r="X119" s="3">
        <f t="shared" si="204"/>
        <v>12.868936937065214</v>
      </c>
      <c r="Y119" s="3">
        <f t="shared" si="204"/>
        <v>19.303405405597818</v>
      </c>
      <c r="Z119" s="18"/>
      <c r="AA119" s="18">
        <f t="shared" si="184"/>
        <v>386.77147714821922</v>
      </c>
      <c r="AB119" s="39"/>
      <c r="AC119" s="37"/>
      <c r="AD119" s="33"/>
      <c r="AE119" s="33"/>
      <c r="AF119" s="3"/>
      <c r="AG119" s="3">
        <f t="shared" si="205"/>
        <v>5.381310038687741</v>
      </c>
      <c r="AH119" s="3">
        <f t="shared" si="205"/>
        <v>21.525240154750964</v>
      </c>
      <c r="AI119" s="3">
        <f t="shared" si="205"/>
        <v>26.906550193438704</v>
      </c>
      <c r="AJ119" s="18"/>
      <c r="AK119" s="18">
        <f t="shared" si="186"/>
        <v>351.6965409994549</v>
      </c>
      <c r="AL119" s="39"/>
      <c r="AM119" s="37"/>
      <c r="AN119" s="33"/>
      <c r="AO119" s="33"/>
      <c r="AP119" s="3"/>
      <c r="AQ119" s="3">
        <f t="shared" si="206"/>
        <v>4.444835051943719</v>
      </c>
      <c r="AR119" s="3">
        <f t="shared" si="206"/>
        <v>26.669010311662312</v>
      </c>
      <c r="AS119" s="3">
        <f t="shared" si="206"/>
        <v>31.113845363606032</v>
      </c>
      <c r="AT119" s="18"/>
      <c r="AU119" s="18">
        <f t="shared" si="188"/>
        <v>329.75517643200692</v>
      </c>
      <c r="AV119" s="39"/>
      <c r="AW119" s="37"/>
      <c r="AX119" s="33"/>
      <c r="AY119" s="33"/>
      <c r="AZ119" s="3"/>
      <c r="BA119" s="3">
        <f t="shared" si="207"/>
        <v>3.6546362821480765</v>
      </c>
      <c r="BB119" s="3">
        <f t="shared" si="207"/>
        <v>29.237090257184612</v>
      </c>
      <c r="BC119" s="3">
        <f t="shared" si="207"/>
        <v>32.89172653933268</v>
      </c>
      <c r="BD119" s="18"/>
      <c r="BE119" s="18">
        <f t="shared" si="190"/>
        <v>311.12405778728476</v>
      </c>
      <c r="BF119" s="39"/>
      <c r="BG119" s="37"/>
      <c r="BH119" s="33"/>
      <c r="BI119" s="33"/>
      <c r="BJ119" s="3"/>
      <c r="BK119" s="3">
        <f t="shared" si="208"/>
        <v>2.9875381284214817</v>
      </c>
      <c r="BL119" s="3">
        <f t="shared" si="208"/>
        <v>29.875381284214818</v>
      </c>
      <c r="BM119" s="3">
        <f t="shared" si="208"/>
        <v>32.862919412636302</v>
      </c>
      <c r="BN119" s="18"/>
      <c r="BO119" s="18">
        <f t="shared" si="192"/>
        <v>289.62210639541979</v>
      </c>
      <c r="BP119" s="39"/>
      <c r="BQ119" s="37"/>
      <c r="BR119" s="33"/>
      <c r="BS119" s="33"/>
      <c r="BT119" s="3"/>
      <c r="BU119" s="3">
        <f t="shared" si="209"/>
        <v>2.2796444186598519</v>
      </c>
      <c r="BV119" s="3">
        <f t="shared" si="209"/>
        <v>27.355733023918223</v>
      </c>
      <c r="BW119" s="3">
        <f t="shared" si="209"/>
        <v>29.635377442578076</v>
      </c>
      <c r="BX119" s="18"/>
      <c r="BY119" s="18">
        <f t="shared" si="194"/>
        <v>264.32167221907008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9.5624048741991512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7.5009411072734729</v>
      </c>
      <c r="N120" s="41">
        <f t="shared" si="203"/>
        <v>0</v>
      </c>
      <c r="O120" s="41">
        <f t="shared" si="203"/>
        <v>7.5009411072734729</v>
      </c>
      <c r="P120" s="40"/>
      <c r="Q120" s="40">
        <f t="shared" si="182"/>
        <v>451.13336086079568</v>
      </c>
      <c r="R120" s="42"/>
      <c r="S120" s="34"/>
      <c r="T120" s="34"/>
      <c r="U120" s="34"/>
      <c r="V120" s="41"/>
      <c r="W120" s="41">
        <f t="shared" si="204"/>
        <v>7.3855663558304414</v>
      </c>
      <c r="X120" s="41">
        <f t="shared" si="204"/>
        <v>14.771132711660883</v>
      </c>
      <c r="Y120" s="41">
        <f t="shared" si="204"/>
        <v>22.156699067491321</v>
      </c>
      <c r="Z120" s="40"/>
      <c r="AA120" s="40">
        <f t="shared" si="184"/>
        <v>426.05373137195403</v>
      </c>
      <c r="AB120" s="42"/>
      <c r="AC120" s="38"/>
      <c r="AD120" s="34"/>
      <c r="AE120" s="34"/>
      <c r="AF120" s="41"/>
      <c r="AG120" s="41">
        <f t="shared" si="205"/>
        <v>5.7042078572074386</v>
      </c>
      <c r="AH120" s="41">
        <f t="shared" si="205"/>
        <v>22.816831428829754</v>
      </c>
      <c r="AI120" s="41">
        <f t="shared" si="205"/>
        <v>28.521039286037187</v>
      </c>
      <c r="AJ120" s="40"/>
      <c r="AK120" s="40">
        <f t="shared" si="186"/>
        <v>391.33221100743634</v>
      </c>
      <c r="AL120" s="42"/>
      <c r="AM120" s="38"/>
      <c r="AN120" s="34"/>
      <c r="AO120" s="34"/>
      <c r="AP120" s="41"/>
      <c r="AQ120" s="41">
        <f t="shared" si="206"/>
        <v>4.7044933867228504</v>
      </c>
      <c r="AR120" s="41">
        <f t="shared" si="206"/>
        <v>28.226960320337106</v>
      </c>
      <c r="AS120" s="41">
        <f t="shared" si="206"/>
        <v>32.931453707059951</v>
      </c>
      <c r="AT120" s="40"/>
      <c r="AU120" s="40">
        <f t="shared" si="188"/>
        <v>368.49164284416838</v>
      </c>
      <c r="AV120" s="42"/>
      <c r="AW120" s="38"/>
      <c r="AX120" s="34"/>
      <c r="AY120" s="34"/>
      <c r="AZ120" s="41"/>
      <c r="BA120" s="41">
        <f t="shared" si="207"/>
        <v>3.8340163268683218</v>
      </c>
      <c r="BB120" s="41">
        <f t="shared" si="207"/>
        <v>30.672130614946575</v>
      </c>
      <c r="BC120" s="41">
        <f t="shared" si="207"/>
        <v>34.506146941814897</v>
      </c>
      <c r="BD120" s="40"/>
      <c r="BE120" s="40">
        <f t="shared" si="190"/>
        <v>344.4511949274829</v>
      </c>
      <c r="BF120" s="42"/>
      <c r="BG120" s="38"/>
      <c r="BH120" s="34"/>
      <c r="BI120" s="34"/>
      <c r="BJ120" s="41"/>
      <c r="BK120" s="41">
        <f t="shared" si="208"/>
        <v>3.1261511888369595</v>
      </c>
      <c r="BL120" s="41">
        <f t="shared" si="208"/>
        <v>31.261511888369597</v>
      </c>
      <c r="BM120" s="41">
        <f t="shared" si="208"/>
        <v>34.387663077206554</v>
      </c>
      <c r="BN120" s="40"/>
      <c r="BO120" s="40">
        <f t="shared" si="192"/>
        <v>321.72847209713979</v>
      </c>
      <c r="BP120" s="42"/>
      <c r="BQ120" s="38"/>
      <c r="BR120" s="34"/>
      <c r="BS120" s="34"/>
      <c r="BT120" s="41"/>
      <c r="BU120" s="41">
        <f t="shared" si="209"/>
        <v>2.3489011283134258</v>
      </c>
      <c r="BV120" s="41">
        <f t="shared" si="209"/>
        <v>28.186813539761115</v>
      </c>
      <c r="BW120" s="41">
        <f t="shared" si="209"/>
        <v>30.535714668074537</v>
      </c>
      <c r="BX120" s="40"/>
      <c r="BY120" s="40">
        <f t="shared" si="194"/>
        <v>295.39539679446023</v>
      </c>
      <c r="BZ120" s="42"/>
    </row>
  </sheetData>
  <mergeCells count="62">
    <mergeCell ref="BV93:BW93"/>
    <mergeCell ref="BY93:BZ93"/>
    <mergeCell ref="AR93:AS93"/>
    <mergeCell ref="AW93:BA93"/>
    <mergeCell ref="BB93:BC93"/>
    <mergeCell ref="BG93:BK93"/>
    <mergeCell ref="BL93:BM93"/>
    <mergeCell ref="BQ93:BU93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k400</vt:lpstr>
      <vt:lpstr>k600</vt:lpstr>
      <vt:lpstr>k800</vt:lpstr>
      <vt:lpstr>k1000</vt:lpstr>
      <vt:lpstr>k1200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2017-01-17T20:11:00Z</dcterms:modified>
</cp:coreProperties>
</file>