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roject_Data\1310_Survivability\Reporting\"/>
    </mc:Choice>
  </mc:AlternateContent>
  <bookViews>
    <workbookView xWindow="0" yWindow="0" windowWidth="28800" windowHeight="14235" tabRatio="500"/>
  </bookViews>
  <sheets>
    <sheet name="Test Program" sheetId="1" r:id="rId1"/>
    <sheet name="Focused Waves" sheetId="2" r:id="rId2"/>
  </sheets>
  <definedNames>
    <definedName name="tenBow_White_Hs4p75_MlerWaveAmpTime_Final_1" localSheetId="1">'Focused Waves'!$A$3:$F$503</definedName>
    <definedName name="tenBow_White_Hs4p75_MlerWaveAmpTime_Final_2" localSheetId="1">'Focused Waves'!#REF!</definedName>
    <definedName name="tenMoor_White_Hs5p25_MlerWaveAmpTime_Final" localSheetId="1">'Focused Waves'!#REF!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1" l="1"/>
  <c r="H26" i="1"/>
  <c r="I24" i="1"/>
  <c r="H22" i="1"/>
  <c r="I20" i="1"/>
  <c r="H17" i="1"/>
  <c r="I12" i="1"/>
  <c r="I5" i="1"/>
  <c r="H12" i="1"/>
  <c r="H5" i="1"/>
  <c r="H20" i="1"/>
  <c r="H23" i="1"/>
  <c r="H25" i="1"/>
  <c r="H28" i="1"/>
  <c r="I27" i="1"/>
  <c r="I26" i="1"/>
  <c r="I25" i="1"/>
  <c r="I23" i="1"/>
  <c r="I22" i="1"/>
  <c r="I17" i="1"/>
  <c r="I18" i="1"/>
  <c r="I19" i="1"/>
  <c r="I21" i="1"/>
  <c r="H18" i="1"/>
  <c r="H19" i="1"/>
  <c r="H21" i="1"/>
  <c r="H27" i="1"/>
  <c r="I16" i="1"/>
  <c r="I13" i="1"/>
  <c r="H13" i="1"/>
  <c r="I11" i="1"/>
  <c r="H11" i="1"/>
  <c r="H7" i="1"/>
  <c r="H6" i="1"/>
  <c r="H24" i="1"/>
  <c r="I10" i="1"/>
  <c r="H10" i="1"/>
  <c r="I6" i="1"/>
  <c r="I7" i="1"/>
  <c r="I8" i="1"/>
  <c r="I9" i="1"/>
  <c r="H8" i="1"/>
  <c r="H9" i="1"/>
</calcChain>
</file>

<file path=xl/connections.xml><?xml version="1.0" encoding="utf-8"?>
<connections xmlns="http://schemas.openxmlformats.org/spreadsheetml/2006/main">
  <connection id="1" name="tenBow_White_Hs4p75_MlerWaveAmpTime_Final" type="6" refreshedVersion="5" background="1" saveData="1">
    <textPr codePage="437" sourceFile="J:\Project_Data\1310_Survivability\Reporting\tenBow_White_Hs4p75_MlerWaveAmpTime_Final.txt" space="1" consecutive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<sst xmlns="http://schemas.openxmlformats.org/spreadsheetml/2006/main" count="489" uniqueCount="249">
  <si>
    <t>Monochromatic</t>
  </si>
  <si>
    <t>Notes</t>
  </si>
  <si>
    <t>Free Floating</t>
  </si>
  <si>
    <t>Free Decay/Static Tests</t>
  </si>
  <si>
    <t>Full Scale (prototype)</t>
  </si>
  <si>
    <t>T [s]</t>
  </si>
  <si>
    <t>H [m]</t>
  </si>
  <si>
    <t>H [mm]</t>
  </si>
  <si>
    <t>Wave Calibration Tests</t>
  </si>
  <si>
    <t>WC-R1</t>
  </si>
  <si>
    <t>WC-R2</t>
  </si>
  <si>
    <t>WC-R3</t>
  </si>
  <si>
    <t>WC-R4</t>
  </si>
  <si>
    <t>WC-R5</t>
  </si>
  <si>
    <t>WC-R6</t>
  </si>
  <si>
    <t>WC-R7</t>
  </si>
  <si>
    <t>WC-R8</t>
  </si>
  <si>
    <t>Regular Waves</t>
  </si>
  <si>
    <t>Irregular Waves</t>
  </si>
  <si>
    <t>Spectra</t>
  </si>
  <si>
    <t>∞</t>
  </si>
  <si>
    <t>Spreading (Cos^n)</t>
  </si>
  <si>
    <t>Test Duration</t>
  </si>
  <si>
    <t>Wave Reference</t>
  </si>
  <si>
    <t>Mooring Configuration</t>
  </si>
  <si>
    <t>PTO Settings 
Damping              Spring</t>
  </si>
  <si>
    <t>Device Tests</t>
  </si>
  <si>
    <t>Reference</t>
  </si>
  <si>
    <t>minutes</t>
  </si>
  <si>
    <t>"Focused" Waves</t>
  </si>
  <si>
    <t>1:30 Model Scale</t>
  </si>
  <si>
    <t>White</t>
  </si>
  <si>
    <r>
      <t>Moored 0</t>
    </r>
    <r>
      <rPr>
        <sz val="12"/>
        <color theme="1"/>
        <rFont val="Calibri"/>
        <family val="2"/>
      </rPr>
      <t>°</t>
    </r>
  </si>
  <si>
    <t>WC-W1</t>
  </si>
  <si>
    <t>Tp [s]</t>
  </si>
  <si>
    <t>Hs [m]</t>
  </si>
  <si>
    <t>Hs [mm]</t>
  </si>
  <si>
    <t>System Configuration</t>
  </si>
  <si>
    <t>WC-I1</t>
  </si>
  <si>
    <t>WC-I2</t>
  </si>
  <si>
    <t>WC-I3</t>
  </si>
  <si>
    <t>WC-I4</t>
  </si>
  <si>
    <t>WC-I5</t>
  </si>
  <si>
    <t>WC-I6</t>
  </si>
  <si>
    <t>WC-F1</t>
  </si>
  <si>
    <t>WC-F2</t>
  </si>
  <si>
    <t>4 to 25</t>
  </si>
  <si>
    <t>WC-I7</t>
  </si>
  <si>
    <t>Bretschneider</t>
  </si>
  <si>
    <t>WC-R9</t>
  </si>
  <si>
    <t>Model Scale:</t>
  </si>
  <si>
    <t>Moored 0°</t>
  </si>
  <si>
    <t>0.73-4.56</t>
  </si>
  <si>
    <t>50-year design contour</t>
  </si>
  <si>
    <t>Extreme operational. CFD comparison</t>
  </si>
  <si>
    <t>Extreme operational</t>
  </si>
  <si>
    <t>Operational power matrix</t>
  </si>
  <si>
    <t>WC-I8</t>
  </si>
  <si>
    <t>WC-I9</t>
  </si>
  <si>
    <t>WC-I10</t>
  </si>
  <si>
    <t>"</t>
  </si>
  <si>
    <t>WC-I11</t>
  </si>
  <si>
    <t>WC-I12</t>
  </si>
  <si>
    <t>RAO. May be limited by breaking limit</t>
  </si>
  <si>
    <t>Floating</t>
  </si>
  <si>
    <t>Wave Tests</t>
  </si>
  <si>
    <t>WT01</t>
  </si>
  <si>
    <t>WT02</t>
  </si>
  <si>
    <t>WT03</t>
  </si>
  <si>
    <t>WT04</t>
  </si>
  <si>
    <t>WT05</t>
  </si>
  <si>
    <t>WT06</t>
  </si>
  <si>
    <t>WT07</t>
  </si>
  <si>
    <t>WT08</t>
  </si>
  <si>
    <t>WT09</t>
  </si>
  <si>
    <t>WT10</t>
  </si>
  <si>
    <t>WT11</t>
  </si>
  <si>
    <t>WT12</t>
  </si>
  <si>
    <t>WT13</t>
  </si>
  <si>
    <t>WT14</t>
  </si>
  <si>
    <t>WT15</t>
  </si>
  <si>
    <t>WT18</t>
  </si>
  <si>
    <t>WT19</t>
  </si>
  <si>
    <t>WT16</t>
  </si>
  <si>
    <t>WT17</t>
  </si>
  <si>
    <t>WT20</t>
  </si>
  <si>
    <t>WT23</t>
  </si>
  <si>
    <t>WT24</t>
  </si>
  <si>
    <t>WT25</t>
  </si>
  <si>
    <t>WT26</t>
  </si>
  <si>
    <t>ST01</t>
  </si>
  <si>
    <t>ST02</t>
  </si>
  <si>
    <t>ST04</t>
  </si>
  <si>
    <t>RAO. Steepness =1/80. Comparison to WEPrize models</t>
  </si>
  <si>
    <t>20 consistent wave cycles</t>
  </si>
  <si>
    <t>Submerged</t>
  </si>
  <si>
    <t>Submerged Mooring</t>
  </si>
  <si>
    <t>Focused wave time series</t>
  </si>
  <si>
    <t>Prescribed</t>
  </si>
  <si>
    <t>WT21*</t>
  </si>
  <si>
    <t>WT22*</t>
  </si>
  <si>
    <t>WT27</t>
  </si>
  <si>
    <t>WT28</t>
  </si>
  <si>
    <t>WT29 - WT35</t>
  </si>
  <si>
    <t>ST03</t>
  </si>
  <si>
    <t xml:space="preserve">**If time permits after WT28, additional runs of WC-I1 to WC-I6 with different PTO settings. </t>
  </si>
  <si>
    <t>reset encoder processors before</t>
  </si>
  <si>
    <t>trial01 PhaseSpace not synced. trial02 OK.</t>
  </si>
  <si>
    <t>trial01 - lost rigid body. Stopped test short. Trial02 OK.</t>
  </si>
  <si>
    <t>operational D5</t>
  </si>
  <si>
    <t>operational K300</t>
  </si>
  <si>
    <t>maximum D10</t>
  </si>
  <si>
    <t>maximum K1650</t>
  </si>
  <si>
    <t>Ran WT03_03 before to check instrumentation - OK. Trial01 - Started recording IMU after DAQ trigger</t>
  </si>
  <si>
    <t>Initially skipped ST01-ST04. Started program at WT01. Came back to ST01 after WT22</t>
  </si>
  <si>
    <t>Heave Free Decay - 3x repeats in single capture.  No sensors, only Phasespace. Trial03 ok. Trial04 ok. Trial05 ok.</t>
  </si>
  <si>
    <t>Mooring Offset Tests - Surge. Did not perform.</t>
  </si>
  <si>
    <t>Each test repeated 3 times - results compared/averaged</t>
  </si>
  <si>
    <t>Instrumentation check wave condition.  Trial01 ok. Trial02, 03, etc are spot checks at start of each day</t>
  </si>
  <si>
    <t>Could not lock PTO. Therefore used stiffest settings (K1650, D10) instead</t>
  </si>
  <si>
    <t>Pitch Free Decay - 3x repeats in single capture. No sensors, only Phasespace. Trial01-03 ok. Use results from initial decay (the weight was put back on float before acquisition stopped).</t>
  </si>
  <si>
    <t>Roll Free Decay - 3x repeats  in single capture. No sensors, ony Phasespace. Trial 01-03 ok. Use results from initial decay (the weight was put back on float before acquisition stopped).</t>
  </si>
  <si>
    <t>Ran WT03_04 before to check instrumentation</t>
  </si>
  <si>
    <t>trial01 - DAQ stopped after 15 minutes (PhaseSpace and IMU ran the whole 20 mins)</t>
  </si>
  <si>
    <t>trial01 - PhaseSpace LEDs fell off (stopped 5-6 mins in). Trial02 ok, no Phasespace</t>
  </si>
  <si>
    <t>no phasespace</t>
  </si>
  <si>
    <t>WT17A is 2x duration of WT17</t>
  </si>
  <si>
    <t>WT18A is 2x duration of WT18</t>
  </si>
  <si>
    <t>Started recording IMU after TTL trigger.</t>
  </si>
  <si>
    <t>Test</t>
  </si>
  <si>
    <t>Date</t>
  </si>
  <si>
    <t>trial01 encoder close to -5v. Rezeroed processors for trial02. Trial02 OK</t>
  </si>
  <si>
    <t>trial01 - endstops, encoders maxed 5v. Recalibrated Laurels for trial02 onwards (see instrumentation list for cal). Trial02 OK</t>
  </si>
  <si>
    <r>
      <rPr>
        <b/>
        <sz val="12"/>
        <color theme="1"/>
        <rFont val="Calibri"/>
        <family val="2"/>
        <scheme val="minor"/>
      </rPr>
      <t>General Notes:</t>
    </r>
    <r>
      <rPr>
        <sz val="12"/>
        <color theme="1"/>
        <rFont val="Calibri"/>
        <family val="2"/>
        <scheme val="minor"/>
      </rPr>
      <t xml:space="preserve"> Measured Dry Float Weight = 25.426 kg. For operational tests, added 1 kg to sump to trim waterline, for a total of 26.426kg. Bow sat ~1" low and stern sat fractionally high, likely since CoG was slightly in front of desired position. Hull pressurized at 0.5-1 psig in operational mode. Air leaked from fairleads and hatch but not through pressure transducers.  Air pressurized to 1.5-2psi in submerged configuration. </t>
    </r>
  </si>
  <si>
    <t>Starting at WT16_01 and onwards, damper LC bridge voltage = +5 rather than +10v (see Instrumentation List for cal). WT16A is 2x duration of WT16. Accidentally overwrote IMU data for WT16_01</t>
  </si>
  <si>
    <t>WT01_01</t>
  </si>
  <si>
    <t>Friday March 9, 2018</t>
  </si>
  <si>
    <t>WT01_02</t>
  </si>
  <si>
    <t>11:05am</t>
  </si>
  <si>
    <t>12:03pm</t>
  </si>
  <si>
    <t>WT02_01</t>
  </si>
  <si>
    <t>11:45am</t>
  </si>
  <si>
    <t>11:52am</t>
  </si>
  <si>
    <t>WT02_02</t>
  </si>
  <si>
    <t>12:32pm</t>
  </si>
  <si>
    <t>WT03_01</t>
  </si>
  <si>
    <t>2:27pm</t>
  </si>
  <si>
    <t>WT04_01</t>
  </si>
  <si>
    <t>2:38pm</t>
  </si>
  <si>
    <t>WT05_01</t>
  </si>
  <si>
    <t>Daily check condition</t>
  </si>
  <si>
    <t>PhaseSpace not synced</t>
  </si>
  <si>
    <t>Encoder close to -5v max</t>
  </si>
  <si>
    <t>2:45pm</t>
  </si>
  <si>
    <t>WT06_01</t>
  </si>
  <si>
    <t>WT06_02</t>
  </si>
  <si>
    <t>2:52pm</t>
  </si>
  <si>
    <t>3:01pm</t>
  </si>
  <si>
    <t>WT07_01</t>
  </si>
  <si>
    <t>3:22pm</t>
  </si>
  <si>
    <t>WT08_01</t>
  </si>
  <si>
    <t>WT08_02</t>
  </si>
  <si>
    <t>Lost rigid body</t>
  </si>
  <si>
    <t>4:05pm</t>
  </si>
  <si>
    <t>Monday March 12, 2018</t>
  </si>
  <si>
    <t>DAQ File Time</t>
  </si>
  <si>
    <t>WT03_02</t>
  </si>
  <si>
    <t>1:45pm</t>
  </si>
  <si>
    <t>WT09_01</t>
  </si>
  <si>
    <t>2:31pm</t>
  </si>
  <si>
    <t>WT10_01</t>
  </si>
  <si>
    <t>2:56pm</t>
  </si>
  <si>
    <t>3:20pm</t>
  </si>
  <si>
    <t>WT11_01</t>
  </si>
  <si>
    <t>3:39pm</t>
  </si>
  <si>
    <t>WT12_01</t>
  </si>
  <si>
    <t>3:59pm</t>
  </si>
  <si>
    <t>WT13_01</t>
  </si>
  <si>
    <t>Encoders exceeded 5v</t>
  </si>
  <si>
    <t>WT13_02</t>
  </si>
  <si>
    <t>4:30pm</t>
  </si>
  <si>
    <t>4:52pm</t>
  </si>
  <si>
    <t>WT14_01</t>
  </si>
  <si>
    <t>Tuesday March 13, 2018</t>
  </si>
  <si>
    <t>3:03pm</t>
  </si>
  <si>
    <t>WT03_03</t>
  </si>
  <si>
    <t>3:27pm</t>
  </si>
  <si>
    <t>WT15_01</t>
  </si>
  <si>
    <t>4:17pm</t>
  </si>
  <si>
    <t>WT16_01</t>
  </si>
  <si>
    <t>4:37pm</t>
  </si>
  <si>
    <t>WT17_01</t>
  </si>
  <si>
    <t>5:02pm</t>
  </si>
  <si>
    <t>WT18_01</t>
  </si>
  <si>
    <t>5:27pm</t>
  </si>
  <si>
    <t>WT16A_01</t>
  </si>
  <si>
    <t>5:40pm</t>
  </si>
  <si>
    <t>WT19_01</t>
  </si>
  <si>
    <t>6:00pm</t>
  </si>
  <si>
    <t>WT20_01</t>
  </si>
  <si>
    <t>6:08pm</t>
  </si>
  <si>
    <t>WT21_01</t>
  </si>
  <si>
    <t>WT21_02</t>
  </si>
  <si>
    <t>WT21_03</t>
  </si>
  <si>
    <t>6:11pm</t>
  </si>
  <si>
    <t>6:14pm</t>
  </si>
  <si>
    <t>6:19pm</t>
  </si>
  <si>
    <t>6:22pm</t>
  </si>
  <si>
    <t>6:25pm</t>
  </si>
  <si>
    <t>WT22_01</t>
  </si>
  <si>
    <t>WT22_02</t>
  </si>
  <si>
    <t>WT22_03</t>
  </si>
  <si>
    <t>Modifications</t>
  </si>
  <si>
    <t>Thursday March 15, 2018</t>
  </si>
  <si>
    <t>WT03_04</t>
  </si>
  <si>
    <t>11:36am</t>
  </si>
  <si>
    <t>WT23_01</t>
  </si>
  <si>
    <t>12:00pm</t>
  </si>
  <si>
    <t>WT24_01</t>
  </si>
  <si>
    <t>12:26pm</t>
  </si>
  <si>
    <t>WT25_01</t>
  </si>
  <si>
    <t>2:28pm</t>
  </si>
  <si>
    <t>WT26_01</t>
  </si>
  <si>
    <t>WT27_01</t>
  </si>
  <si>
    <t>WT27_02</t>
  </si>
  <si>
    <t>2:47pm</t>
  </si>
  <si>
    <t>3:43pm</t>
  </si>
  <si>
    <t>PhaseSpace LEDs detached</t>
  </si>
  <si>
    <t>No Phasespace</t>
  </si>
  <si>
    <t>4:08pm</t>
  </si>
  <si>
    <t>WT28_01</t>
  </si>
  <si>
    <t>Friday March 16, 2018</t>
  </si>
  <si>
    <t>12:25pm</t>
  </si>
  <si>
    <t>WT17A_01</t>
  </si>
  <si>
    <t>1:12pm</t>
  </si>
  <si>
    <t>WT18A_01</t>
  </si>
  <si>
    <t>Yes Phasespace. Bow Tendon LC failed</t>
  </si>
  <si>
    <t>11:37am</t>
  </si>
  <si>
    <t>WT03_05</t>
  </si>
  <si>
    <t>Stiff PTO starting this test for remainder of tests</t>
  </si>
  <si>
    <t>Encoder processor Calibration 2 starting this test for remainder of tests</t>
  </si>
  <si>
    <t>Damper LC Calibration 2 starting this test for remainder of tests</t>
  </si>
  <si>
    <t>QC</t>
  </si>
  <si>
    <t>time [s]</t>
  </si>
  <si>
    <t>wave elevation [m]</t>
  </si>
  <si>
    <t>WC-F1 wave profile (full-scale units at device center)</t>
  </si>
  <si>
    <t>Wave time-series provided in "Focused Waves" Tab. CFD Comparison. Wave time series to be fine tuned so focii is at model center.</t>
  </si>
  <si>
    <t>Test Program</t>
  </si>
  <si>
    <t xml:space="preserve">End-stops.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</si>
</sst>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17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0" fillId="0" borderId="7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6" fontId="1" fillId="0" borderId="23" xfId="0" quotePrefix="1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Border="1"/>
    <xf numFmtId="0" fontId="1" fillId="0" borderId="22" xfId="0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2" xfId="0" quotePrefix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6" xfId="0" applyFill="1" applyBorder="1"/>
    <xf numFmtId="0" fontId="0" fillId="0" borderId="0" xfId="0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28" xfId="0" applyFont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12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 wrapText="1"/>
    </xf>
    <xf numFmtId="0" fontId="0" fillId="0" borderId="26" xfId="0" applyBorder="1"/>
    <xf numFmtId="0" fontId="0" fillId="0" borderId="0" xfId="0" applyFont="1" applyFill="1" applyBorder="1" applyAlignment="1">
      <alignment horizontal="center"/>
    </xf>
    <xf numFmtId="0" fontId="0" fillId="0" borderId="22" xfId="0" quotePrefix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/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left" vertical="top" wrapText="1"/>
    </xf>
    <xf numFmtId="2" fontId="8" fillId="0" borderId="0" xfId="0" applyNumberFormat="1" applyFont="1" applyBorder="1" applyAlignment="1"/>
    <xf numFmtId="2" fontId="8" fillId="0" borderId="0" xfId="0" applyNumberFormat="1" applyFont="1" applyFill="1" applyBorder="1" applyAlignment="1">
      <alignment horizontal="center" vertical="center"/>
    </xf>
    <xf numFmtId="2" fontId="7" fillId="5" borderId="0" xfId="6" applyNumberFormat="1" applyBorder="1" applyAlignment="1"/>
    <xf numFmtId="2" fontId="6" fillId="4" borderId="0" xfId="5" applyNumberFormat="1" applyBorder="1" applyAlignment="1"/>
    <xf numFmtId="2" fontId="0" fillId="0" borderId="22" xfId="0" applyNumberFormat="1" applyBorder="1" applyAlignment="1"/>
    <xf numFmtId="2" fontId="6" fillId="4" borderId="22" xfId="5" applyNumberFormat="1" applyBorder="1" applyAlignment="1"/>
    <xf numFmtId="2" fontId="0" fillId="0" borderId="0" xfId="0" applyNumberFormat="1" applyFill="1" applyBorder="1" applyAlignment="1"/>
    <xf numFmtId="0" fontId="7" fillId="5" borderId="0" xfId="6"/>
    <xf numFmtId="0" fontId="6" fillId="4" borderId="0" xfId="5"/>
    <xf numFmtId="2" fontId="0" fillId="0" borderId="22" xfId="0" applyNumberFormat="1" applyFill="1" applyBorder="1" applyAlignment="1"/>
    <xf numFmtId="20" fontId="0" fillId="0" borderId="22" xfId="0" applyNumberFormat="1" applyBorder="1"/>
    <xf numFmtId="0" fontId="6" fillId="4" borderId="22" xfId="5" applyBorder="1"/>
    <xf numFmtId="0" fontId="6" fillId="4" borderId="0" xfId="5" applyBorder="1"/>
    <xf numFmtId="2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164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22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7">
    <cellStyle name="Bad" xfId="6" builtinId="27"/>
    <cellStyle name="Followed Hyperlink" xfId="2" builtinId="9" hidden="1"/>
    <cellStyle name="Followed Hyperlink" xfId="4" builtinId="9" hidden="1"/>
    <cellStyle name="Good" xfId="5" builtinId="26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enBow_White_Hs4p75_MlerWaveAmpTime_Final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zoomScale="85" zoomScaleNormal="85" workbookViewId="0">
      <selection activeCell="E35" sqref="E35"/>
    </sheetView>
  </sheetViews>
  <sheetFormatPr defaultColWidth="11" defaultRowHeight="15.75" x14ac:dyDescent="0.25"/>
  <cols>
    <col min="1" max="1" width="23" customWidth="1"/>
    <col min="2" max="2" width="16.375" customWidth="1"/>
    <col min="3" max="4" width="17.125" customWidth="1"/>
    <col min="5" max="5" width="21.125" customWidth="1"/>
    <col min="6" max="6" width="10.875" customWidth="1"/>
    <col min="8" max="8" width="12.875" bestFit="1" customWidth="1"/>
    <col min="9" max="9" width="11.625" bestFit="1" customWidth="1"/>
    <col min="10" max="10" width="168.875" bestFit="1" customWidth="1"/>
    <col min="11" max="11" width="12" customWidth="1"/>
    <col min="12" max="12" width="6.125" customWidth="1"/>
  </cols>
  <sheetData>
    <row r="1" spans="1:12" ht="19.5" thickBot="1" x14ac:dyDescent="0.3">
      <c r="A1" s="141" t="s">
        <v>8</v>
      </c>
      <c r="B1" s="142"/>
      <c r="C1" s="142"/>
      <c r="D1" s="142"/>
      <c r="E1" s="142"/>
      <c r="F1" s="142"/>
      <c r="G1" s="142"/>
      <c r="H1" s="142"/>
      <c r="I1" s="142"/>
      <c r="J1" s="142"/>
      <c r="K1" s="2" t="s">
        <v>50</v>
      </c>
      <c r="L1">
        <v>30</v>
      </c>
    </row>
    <row r="2" spans="1:12" ht="16.5" thickBot="1" x14ac:dyDescent="0.3">
      <c r="A2" s="149"/>
      <c r="B2" s="149"/>
      <c r="C2" s="149"/>
      <c r="D2" s="149"/>
      <c r="E2" s="4"/>
      <c r="F2" s="150" t="s">
        <v>4</v>
      </c>
      <c r="G2" s="151"/>
      <c r="H2" s="150" t="s">
        <v>30</v>
      </c>
      <c r="I2" s="151"/>
    </row>
    <row r="3" spans="1:12" s="2" customFormat="1" ht="16.5" thickBot="1" x14ac:dyDescent="0.3">
      <c r="A3" s="1" t="s">
        <v>27</v>
      </c>
      <c r="B3" s="15" t="s">
        <v>19</v>
      </c>
      <c r="C3" s="15" t="s">
        <v>21</v>
      </c>
      <c r="D3" s="15"/>
      <c r="E3" s="15"/>
      <c r="F3" s="26" t="s">
        <v>5</v>
      </c>
      <c r="G3" s="16" t="s">
        <v>6</v>
      </c>
      <c r="H3" s="16" t="s">
        <v>5</v>
      </c>
      <c r="I3" s="16" t="s">
        <v>7</v>
      </c>
      <c r="J3" s="16" t="s">
        <v>1</v>
      </c>
    </row>
    <row r="4" spans="1:12" x14ac:dyDescent="0.25">
      <c r="A4" s="17" t="s">
        <v>17</v>
      </c>
      <c r="B4" s="11"/>
      <c r="C4" s="11"/>
      <c r="D4" s="11"/>
      <c r="E4" s="11"/>
      <c r="F4" s="35"/>
      <c r="G4" s="18"/>
      <c r="H4" s="18"/>
      <c r="I4" s="40"/>
      <c r="J4" s="19"/>
    </row>
    <row r="5" spans="1:12" x14ac:dyDescent="0.25">
      <c r="A5" s="20" t="s">
        <v>9</v>
      </c>
      <c r="B5" s="44" t="s">
        <v>0</v>
      </c>
      <c r="C5" s="44" t="s">
        <v>20</v>
      </c>
      <c r="D5" s="44"/>
      <c r="E5" s="44"/>
      <c r="F5" s="61">
        <v>6</v>
      </c>
      <c r="G5" s="59">
        <v>0.7</v>
      </c>
      <c r="H5" s="59">
        <f>F5/SQRT($L$1)</f>
        <v>1.0954451150103321</v>
      </c>
      <c r="I5" s="57">
        <f>G5/$L$1*1000</f>
        <v>23.333333333333332</v>
      </c>
      <c r="J5" s="153" t="s">
        <v>93</v>
      </c>
    </row>
    <row r="6" spans="1:12" x14ac:dyDescent="0.25">
      <c r="A6" s="20" t="s">
        <v>10</v>
      </c>
      <c r="B6" s="44" t="s">
        <v>0</v>
      </c>
      <c r="C6" s="44" t="s">
        <v>20</v>
      </c>
      <c r="D6" s="44"/>
      <c r="E6" s="44"/>
      <c r="F6" s="61">
        <v>7.5</v>
      </c>
      <c r="G6" s="59">
        <v>1.1000000000000001</v>
      </c>
      <c r="H6" s="59">
        <f>F6/SQRT($L$1)</f>
        <v>1.3693063937629153</v>
      </c>
      <c r="I6" s="57">
        <f t="shared" ref="I6:I10" si="0">G6/$L$1*1000</f>
        <v>36.666666666666664</v>
      </c>
      <c r="J6" s="154"/>
    </row>
    <row r="7" spans="1:12" x14ac:dyDescent="0.25">
      <c r="A7" s="20" t="s">
        <v>11</v>
      </c>
      <c r="B7" s="44" t="s">
        <v>0</v>
      </c>
      <c r="C7" s="44" t="s">
        <v>20</v>
      </c>
      <c r="D7" s="44"/>
      <c r="E7" s="44"/>
      <c r="F7" s="61">
        <v>9</v>
      </c>
      <c r="G7" s="8">
        <v>1.58</v>
      </c>
      <c r="H7" s="59">
        <f>F7/SQRT($L$1)</f>
        <v>1.6431676725154982</v>
      </c>
      <c r="I7" s="57">
        <f t="shared" si="0"/>
        <v>52.666666666666664</v>
      </c>
      <c r="J7" s="154"/>
    </row>
    <row r="8" spans="1:12" x14ac:dyDescent="0.25">
      <c r="A8" s="20" t="s">
        <v>12</v>
      </c>
      <c r="B8" s="44" t="s">
        <v>0</v>
      </c>
      <c r="C8" s="44" t="s">
        <v>20</v>
      </c>
      <c r="D8" s="44"/>
      <c r="E8" s="44"/>
      <c r="F8" s="61">
        <v>10.5</v>
      </c>
      <c r="G8" s="8">
        <v>2.15</v>
      </c>
      <c r="H8" s="59">
        <f t="shared" ref="H8:H10" si="1">F8/SQRT($L$1)</f>
        <v>1.9170289512680814</v>
      </c>
      <c r="I8" s="57">
        <f t="shared" si="0"/>
        <v>71.666666666666671</v>
      </c>
      <c r="J8" s="154"/>
    </row>
    <row r="9" spans="1:12" x14ac:dyDescent="0.25">
      <c r="A9" s="20" t="s">
        <v>13</v>
      </c>
      <c r="B9" s="44" t="s">
        <v>0</v>
      </c>
      <c r="C9" s="44" t="s">
        <v>20</v>
      </c>
      <c r="D9" s="44"/>
      <c r="E9" s="44"/>
      <c r="F9" s="61">
        <v>12</v>
      </c>
      <c r="G9" s="8">
        <v>2.79</v>
      </c>
      <c r="H9" s="59">
        <f t="shared" si="1"/>
        <v>2.1908902300206643</v>
      </c>
      <c r="I9" s="57">
        <f t="shared" si="0"/>
        <v>93</v>
      </c>
      <c r="J9" s="154"/>
    </row>
    <row r="10" spans="1:12" x14ac:dyDescent="0.25">
      <c r="A10" s="20" t="s">
        <v>14</v>
      </c>
      <c r="B10" s="44" t="s">
        <v>0</v>
      </c>
      <c r="C10" s="44" t="s">
        <v>20</v>
      </c>
      <c r="D10" s="44"/>
      <c r="E10" s="44"/>
      <c r="F10" s="61">
        <v>13.5</v>
      </c>
      <c r="G10" s="8">
        <v>3.48</v>
      </c>
      <c r="H10" s="59">
        <f t="shared" si="1"/>
        <v>2.4647515087732477</v>
      </c>
      <c r="I10" s="57">
        <f t="shared" si="0"/>
        <v>116</v>
      </c>
      <c r="J10" s="154"/>
    </row>
    <row r="11" spans="1:12" x14ac:dyDescent="0.25">
      <c r="A11" s="54" t="s">
        <v>15</v>
      </c>
      <c r="B11" s="55" t="s">
        <v>0</v>
      </c>
      <c r="C11" s="55" t="s">
        <v>20</v>
      </c>
      <c r="D11" s="55"/>
      <c r="E11" s="55"/>
      <c r="F11" s="62">
        <v>15</v>
      </c>
      <c r="G11" s="56">
        <v>4.1900000000000004</v>
      </c>
      <c r="H11" s="60">
        <f>F11/SQRT($L$1)</f>
        <v>2.7386127875258306</v>
      </c>
      <c r="I11" s="58">
        <f>G11/$L$1*1000</f>
        <v>139.66666666666669</v>
      </c>
      <c r="J11" s="155"/>
    </row>
    <row r="12" spans="1:12" x14ac:dyDescent="0.25">
      <c r="A12" s="20" t="s">
        <v>16</v>
      </c>
      <c r="B12" s="6" t="s">
        <v>0</v>
      </c>
      <c r="C12" s="6" t="s">
        <v>20</v>
      </c>
      <c r="D12" s="6"/>
      <c r="E12" s="6"/>
      <c r="F12" s="36">
        <v>9.1999999999999993</v>
      </c>
      <c r="G12" s="32">
        <v>9</v>
      </c>
      <c r="H12" s="59">
        <f>F12/SQRT($L$1)</f>
        <v>1.6796825096825092</v>
      </c>
      <c r="I12" s="57">
        <f>G12/$L$1*1000</f>
        <v>300</v>
      </c>
      <c r="J12" s="153" t="s">
        <v>54</v>
      </c>
    </row>
    <row r="13" spans="1:12" ht="16.5" thickBot="1" x14ac:dyDescent="0.3">
      <c r="A13" s="20" t="s">
        <v>49</v>
      </c>
      <c r="B13" s="6" t="s">
        <v>0</v>
      </c>
      <c r="C13" s="6" t="s">
        <v>20</v>
      </c>
      <c r="D13" s="6"/>
      <c r="E13" s="6"/>
      <c r="F13" s="36">
        <v>16.2</v>
      </c>
      <c r="G13" s="8">
        <v>9.9</v>
      </c>
      <c r="H13" s="59">
        <f>F13/SQRT($L$1)</f>
        <v>2.9577018105278969</v>
      </c>
      <c r="I13" s="57">
        <f>G13/$L$1*1000</f>
        <v>330</v>
      </c>
      <c r="J13" s="156"/>
    </row>
    <row r="14" spans="1:12" ht="16.5" thickBot="1" x14ac:dyDescent="0.3">
      <c r="A14" s="45"/>
      <c r="B14" s="47"/>
      <c r="C14" s="47"/>
      <c r="D14" s="47"/>
      <c r="E14" s="47"/>
      <c r="F14" s="26" t="s">
        <v>34</v>
      </c>
      <c r="G14" s="46" t="s">
        <v>35</v>
      </c>
      <c r="H14" s="46" t="s">
        <v>34</v>
      </c>
      <c r="I14" s="46" t="s">
        <v>36</v>
      </c>
      <c r="J14" s="46" t="s">
        <v>1</v>
      </c>
    </row>
    <row r="15" spans="1:12" x14ac:dyDescent="0.25">
      <c r="A15" s="21" t="s">
        <v>18</v>
      </c>
      <c r="B15" s="6"/>
      <c r="C15" s="6"/>
      <c r="D15" s="6"/>
      <c r="E15" s="6"/>
      <c r="F15" s="37"/>
      <c r="G15" s="7"/>
      <c r="H15" s="7"/>
      <c r="I15" s="41"/>
      <c r="J15" s="22"/>
    </row>
    <row r="16" spans="1:12" x14ac:dyDescent="0.25">
      <c r="A16" s="54" t="s">
        <v>33</v>
      </c>
      <c r="B16" s="55" t="s">
        <v>31</v>
      </c>
      <c r="C16" s="55" t="s">
        <v>20</v>
      </c>
      <c r="D16" s="55"/>
      <c r="E16" s="55"/>
      <c r="F16" s="71" t="s">
        <v>46</v>
      </c>
      <c r="G16" s="112">
        <v>1</v>
      </c>
      <c r="H16" s="80" t="s">
        <v>52</v>
      </c>
      <c r="I16" s="58">
        <f>G16/$L$1*1000</f>
        <v>33.333333333333336</v>
      </c>
      <c r="J16" s="72" t="s">
        <v>63</v>
      </c>
    </row>
    <row r="17" spans="1:10" x14ac:dyDescent="0.25">
      <c r="A17" s="23" t="s">
        <v>38</v>
      </c>
      <c r="B17" s="7" t="s">
        <v>48</v>
      </c>
      <c r="C17" s="6" t="s">
        <v>20</v>
      </c>
      <c r="D17" s="5"/>
      <c r="E17" s="5"/>
      <c r="F17" s="110">
        <v>7.7</v>
      </c>
      <c r="G17" s="8">
        <v>0.75</v>
      </c>
      <c r="H17" s="67">
        <f>F17/SQRT($L$1)</f>
        <v>1.4058212309299263</v>
      </c>
      <c r="I17" s="69">
        <f>G17/$L$1*1000</f>
        <v>25</v>
      </c>
      <c r="J17" s="52" t="s">
        <v>56</v>
      </c>
    </row>
    <row r="18" spans="1:10" x14ac:dyDescent="0.25">
      <c r="A18" s="23" t="s">
        <v>39</v>
      </c>
      <c r="B18" s="7" t="s">
        <v>48</v>
      </c>
      <c r="C18" s="6" t="s">
        <v>20</v>
      </c>
      <c r="D18" s="5"/>
      <c r="E18" s="5"/>
      <c r="F18" s="81">
        <v>9.1999999999999993</v>
      </c>
      <c r="G18" s="64">
        <v>1.75</v>
      </c>
      <c r="H18" s="67">
        <f t="shared" ref="H18:H21" si="2">F18/SQRT($L$1)</f>
        <v>1.6796825096825092</v>
      </c>
      <c r="I18" s="69">
        <f t="shared" ref="I18:I21" si="3">G18/$L$1*1000</f>
        <v>58.333333333333336</v>
      </c>
      <c r="J18" s="52" t="s">
        <v>56</v>
      </c>
    </row>
    <row r="19" spans="1:10" x14ac:dyDescent="0.25">
      <c r="A19" s="23" t="s">
        <v>40</v>
      </c>
      <c r="B19" s="7" t="s">
        <v>48</v>
      </c>
      <c r="C19" s="44" t="s">
        <v>20</v>
      </c>
      <c r="D19" s="5"/>
      <c r="E19" s="5"/>
      <c r="F19" s="111">
        <v>10.6</v>
      </c>
      <c r="G19" s="8">
        <v>0.75</v>
      </c>
      <c r="H19" s="67">
        <f t="shared" si="2"/>
        <v>1.9352863698515868</v>
      </c>
      <c r="I19" s="69">
        <f t="shared" si="3"/>
        <v>25</v>
      </c>
      <c r="J19" s="52" t="s">
        <v>56</v>
      </c>
    </row>
    <row r="20" spans="1:10" x14ac:dyDescent="0.25">
      <c r="A20" s="23" t="s">
        <v>41</v>
      </c>
      <c r="B20" s="7" t="s">
        <v>48</v>
      </c>
      <c r="C20" s="44" t="s">
        <v>20</v>
      </c>
      <c r="D20" s="5"/>
      <c r="E20" s="5"/>
      <c r="F20" s="81">
        <v>12</v>
      </c>
      <c r="G20" s="64">
        <v>1.75</v>
      </c>
      <c r="H20" s="67">
        <f>F20/SQRT($L$1)</f>
        <v>2.1908902300206643</v>
      </c>
      <c r="I20" s="69">
        <f>G20/$L$1*1000</f>
        <v>58.333333333333336</v>
      </c>
      <c r="J20" s="52" t="s">
        <v>56</v>
      </c>
    </row>
    <row r="21" spans="1:10" x14ac:dyDescent="0.25">
      <c r="A21" s="23" t="s">
        <v>42</v>
      </c>
      <c r="B21" s="7" t="s">
        <v>48</v>
      </c>
      <c r="C21" s="6" t="s">
        <v>20</v>
      </c>
      <c r="D21" s="5"/>
      <c r="E21" s="5"/>
      <c r="F21" s="81">
        <v>13.4</v>
      </c>
      <c r="G21" s="64">
        <v>2.75</v>
      </c>
      <c r="H21" s="67">
        <f t="shared" si="2"/>
        <v>2.4464940901897418</v>
      </c>
      <c r="I21" s="69">
        <f t="shared" si="3"/>
        <v>91.666666666666657</v>
      </c>
      <c r="J21" s="52" t="s">
        <v>56</v>
      </c>
    </row>
    <row r="22" spans="1:10" x14ac:dyDescent="0.25">
      <c r="A22" s="73" t="s">
        <v>43</v>
      </c>
      <c r="B22" s="74" t="s">
        <v>48</v>
      </c>
      <c r="C22" s="55" t="s">
        <v>20</v>
      </c>
      <c r="D22" s="75"/>
      <c r="E22" s="75"/>
      <c r="F22" s="84">
        <v>16.2</v>
      </c>
      <c r="G22" s="76">
        <v>2.75</v>
      </c>
      <c r="H22" s="77">
        <f>F22/SQRT($L$1)</f>
        <v>2.9577018105278969</v>
      </c>
      <c r="I22" s="78">
        <f t="shared" ref="I22:I28" si="4">G22/$L$1*1000</f>
        <v>91.666666666666657</v>
      </c>
      <c r="J22" s="79" t="s">
        <v>56</v>
      </c>
    </row>
    <row r="23" spans="1:10" x14ac:dyDescent="0.25">
      <c r="A23" s="23" t="s">
        <v>47</v>
      </c>
      <c r="B23" s="7" t="s">
        <v>48</v>
      </c>
      <c r="C23" s="6" t="s">
        <v>20</v>
      </c>
      <c r="D23" s="5"/>
      <c r="E23" s="5"/>
      <c r="F23" s="63">
        <v>9.1999999999999993</v>
      </c>
      <c r="G23" s="64">
        <v>4.75</v>
      </c>
      <c r="H23" s="67">
        <f>F23/SQRT($L$1)</f>
        <v>1.6796825096825092</v>
      </c>
      <c r="I23" s="69">
        <f t="shared" si="4"/>
        <v>158.33333333333331</v>
      </c>
      <c r="J23" s="52" t="s">
        <v>54</v>
      </c>
    </row>
    <row r="24" spans="1:10" x14ac:dyDescent="0.25">
      <c r="A24" s="23" t="s">
        <v>57</v>
      </c>
      <c r="B24" s="7" t="s">
        <v>48</v>
      </c>
      <c r="C24" s="44" t="s">
        <v>20</v>
      </c>
      <c r="D24" s="5"/>
      <c r="E24" s="5"/>
      <c r="F24" s="63">
        <v>16.2</v>
      </c>
      <c r="G24" s="64">
        <v>5.25</v>
      </c>
      <c r="H24" s="67">
        <f t="shared" ref="H24:H27" si="5">F24/SQRT($L$1)</f>
        <v>2.9577018105278969</v>
      </c>
      <c r="I24" s="69">
        <f t="shared" si="4"/>
        <v>175</v>
      </c>
      <c r="J24" s="52" t="s">
        <v>54</v>
      </c>
    </row>
    <row r="25" spans="1:10" x14ac:dyDescent="0.25">
      <c r="A25" s="73" t="s">
        <v>58</v>
      </c>
      <c r="B25" s="74" t="s">
        <v>48</v>
      </c>
      <c r="C25" s="55" t="s">
        <v>20</v>
      </c>
      <c r="D25" s="75"/>
      <c r="E25" s="75"/>
      <c r="F25" s="84">
        <v>19</v>
      </c>
      <c r="G25" s="76">
        <v>6.25</v>
      </c>
      <c r="H25" s="77">
        <f>F25/SQRT($L$1)</f>
        <v>3.468909530866052</v>
      </c>
      <c r="I25" s="78">
        <f t="shared" si="4"/>
        <v>208.33333333333334</v>
      </c>
      <c r="J25" s="79" t="s">
        <v>55</v>
      </c>
    </row>
    <row r="26" spans="1:10" x14ac:dyDescent="0.25">
      <c r="A26" s="23" t="s">
        <v>59</v>
      </c>
      <c r="B26" s="7" t="s">
        <v>48</v>
      </c>
      <c r="C26" s="44" t="s">
        <v>20</v>
      </c>
      <c r="D26" s="5"/>
      <c r="E26" s="5"/>
      <c r="F26" s="81">
        <v>10.6</v>
      </c>
      <c r="G26" s="64">
        <v>6.25</v>
      </c>
      <c r="H26" s="67">
        <f>F26/SQRT($L$1)</f>
        <v>1.9352863698515868</v>
      </c>
      <c r="I26" s="69">
        <f t="shared" si="4"/>
        <v>208.33333333333334</v>
      </c>
      <c r="J26" s="82" t="s">
        <v>53</v>
      </c>
    </row>
    <row r="27" spans="1:10" x14ac:dyDescent="0.25">
      <c r="A27" s="23" t="s">
        <v>61</v>
      </c>
      <c r="B27" s="7" t="s">
        <v>48</v>
      </c>
      <c r="C27" s="44" t="s">
        <v>20</v>
      </c>
      <c r="D27" s="5"/>
      <c r="E27" s="5"/>
      <c r="F27" s="81">
        <v>14.8</v>
      </c>
      <c r="G27" s="64">
        <v>8.25</v>
      </c>
      <c r="H27" s="67">
        <f t="shared" si="5"/>
        <v>2.7020979503588194</v>
      </c>
      <c r="I27" s="69">
        <f t="shared" si="4"/>
        <v>275</v>
      </c>
      <c r="J27" s="82" t="s">
        <v>53</v>
      </c>
    </row>
    <row r="28" spans="1:10" ht="16.5" thickBot="1" x14ac:dyDescent="0.3">
      <c r="A28" s="25" t="s">
        <v>62</v>
      </c>
      <c r="B28" s="13" t="s">
        <v>48</v>
      </c>
      <c r="C28" s="48" t="s">
        <v>20</v>
      </c>
      <c r="D28" s="3"/>
      <c r="E28" s="3"/>
      <c r="F28" s="66">
        <v>19</v>
      </c>
      <c r="G28" s="65">
        <v>9.75</v>
      </c>
      <c r="H28" s="68">
        <f>F28/SQRT($L$1)</f>
        <v>3.468909530866052</v>
      </c>
      <c r="I28" s="70">
        <f t="shared" si="4"/>
        <v>325</v>
      </c>
      <c r="J28" s="83" t="s">
        <v>53</v>
      </c>
    </row>
    <row r="29" spans="1:10" x14ac:dyDescent="0.25">
      <c r="A29" s="24" t="s">
        <v>29</v>
      </c>
      <c r="B29" s="5"/>
      <c r="C29" s="5"/>
      <c r="D29" s="5"/>
      <c r="E29" s="5"/>
      <c r="F29" s="38"/>
      <c r="G29" s="33"/>
      <c r="H29" s="33"/>
      <c r="I29" s="42"/>
      <c r="J29" s="22"/>
    </row>
    <row r="30" spans="1:10" ht="24" customHeight="1" x14ac:dyDescent="0.25">
      <c r="A30" s="23" t="s">
        <v>44</v>
      </c>
      <c r="B30" s="7" t="s">
        <v>98</v>
      </c>
      <c r="C30" s="9" t="s">
        <v>20</v>
      </c>
      <c r="D30" s="5"/>
      <c r="E30" s="5"/>
      <c r="F30" s="38"/>
      <c r="G30" s="33"/>
      <c r="H30" s="33"/>
      <c r="I30" s="42"/>
      <c r="J30" s="153" t="s">
        <v>246</v>
      </c>
    </row>
    <row r="31" spans="1:10" ht="24.95" customHeight="1" thickBot="1" x14ac:dyDescent="0.3">
      <c r="A31" s="25" t="s">
        <v>45</v>
      </c>
      <c r="B31" s="13" t="s">
        <v>98</v>
      </c>
      <c r="C31" s="30" t="s">
        <v>20</v>
      </c>
      <c r="D31" s="3"/>
      <c r="E31" s="3"/>
      <c r="F31" s="39"/>
      <c r="G31" s="34"/>
      <c r="H31" s="34"/>
      <c r="I31" s="43"/>
      <c r="J31" s="156"/>
    </row>
    <row r="32" spans="1:10" x14ac:dyDescent="0.25">
      <c r="A32" s="7"/>
      <c r="B32" s="7"/>
      <c r="C32" s="7"/>
      <c r="D32" s="5"/>
      <c r="E32" s="5"/>
      <c r="F32" s="12"/>
      <c r="G32" s="12"/>
      <c r="H32" s="12"/>
      <c r="I32" s="12"/>
      <c r="J32" s="6"/>
    </row>
    <row r="33" spans="1:11" ht="19.5" thickBot="1" x14ac:dyDescent="0.3">
      <c r="A33" s="152" t="s">
        <v>26</v>
      </c>
      <c r="B33" s="152"/>
      <c r="C33" s="152"/>
      <c r="D33" s="152"/>
      <c r="E33" s="152"/>
      <c r="F33" s="152"/>
      <c r="G33" s="152"/>
      <c r="H33" s="152"/>
      <c r="I33" s="152"/>
      <c r="J33" s="152"/>
    </row>
    <row r="34" spans="1:11" s="5" customFormat="1" ht="16.5" thickBot="1" x14ac:dyDescent="0.3">
      <c r="A34" s="14" t="s">
        <v>3</v>
      </c>
      <c r="B34" s="143" t="s">
        <v>25</v>
      </c>
      <c r="C34" s="144"/>
      <c r="D34" s="16" t="s">
        <v>23</v>
      </c>
      <c r="E34" s="16" t="s">
        <v>24</v>
      </c>
      <c r="F34" s="145" t="s">
        <v>22</v>
      </c>
      <c r="G34" s="146"/>
      <c r="H34" s="160" t="s">
        <v>37</v>
      </c>
      <c r="I34" s="161"/>
      <c r="J34" s="53" t="s">
        <v>1</v>
      </c>
    </row>
    <row r="35" spans="1:11" s="5" customFormat="1" x14ac:dyDescent="0.25">
      <c r="A35" s="20" t="s">
        <v>90</v>
      </c>
      <c r="B35" s="147" t="s">
        <v>119</v>
      </c>
      <c r="C35" s="147"/>
      <c r="D35" s="27"/>
      <c r="E35" s="6" t="s">
        <v>2</v>
      </c>
      <c r="F35" s="27"/>
      <c r="G35" s="27"/>
      <c r="H35" s="157"/>
      <c r="I35" s="157"/>
      <c r="J35" s="22" t="s">
        <v>115</v>
      </c>
      <c r="K35" s="5" t="s">
        <v>114</v>
      </c>
    </row>
    <row r="36" spans="1:11" s="5" customFormat="1" x14ac:dyDescent="0.25">
      <c r="A36" s="20" t="s">
        <v>91</v>
      </c>
      <c r="B36" s="147"/>
      <c r="C36" s="147"/>
      <c r="D36" s="27"/>
      <c r="E36" s="6" t="s">
        <v>2</v>
      </c>
      <c r="F36" s="27"/>
      <c r="G36" s="27"/>
      <c r="H36" s="157"/>
      <c r="I36" s="157"/>
      <c r="J36" s="22" t="s">
        <v>120</v>
      </c>
    </row>
    <row r="37" spans="1:11" s="5" customFormat="1" x14ac:dyDescent="0.25">
      <c r="A37" s="20" t="s">
        <v>104</v>
      </c>
      <c r="B37" s="147"/>
      <c r="C37" s="147"/>
      <c r="D37" s="27"/>
      <c r="E37" s="6" t="s">
        <v>2</v>
      </c>
      <c r="F37" s="27"/>
      <c r="G37" s="27"/>
      <c r="H37" s="157"/>
      <c r="I37" s="157"/>
      <c r="J37" s="22" t="s">
        <v>121</v>
      </c>
    </row>
    <row r="38" spans="1:11" s="5" customFormat="1" ht="16.5" thickBot="1" x14ac:dyDescent="0.3">
      <c r="A38" s="20" t="s">
        <v>92</v>
      </c>
      <c r="B38" s="159"/>
      <c r="C38" s="159"/>
      <c r="D38" s="27"/>
      <c r="E38" s="6" t="s">
        <v>32</v>
      </c>
      <c r="F38" s="27"/>
      <c r="G38" s="27"/>
      <c r="H38" s="158"/>
      <c r="I38" s="158"/>
      <c r="J38" s="22" t="s">
        <v>116</v>
      </c>
    </row>
    <row r="39" spans="1:11" s="12" customFormat="1" ht="33" customHeight="1" thickBot="1" x14ac:dyDescent="0.3">
      <c r="A39" s="31" t="s">
        <v>65</v>
      </c>
      <c r="B39" s="143" t="s">
        <v>25</v>
      </c>
      <c r="C39" s="144"/>
      <c r="D39" s="16" t="s">
        <v>23</v>
      </c>
      <c r="E39" s="16" t="s">
        <v>24</v>
      </c>
      <c r="F39" s="145" t="s">
        <v>22</v>
      </c>
      <c r="G39" s="146"/>
      <c r="H39" s="160" t="s">
        <v>37</v>
      </c>
      <c r="I39" s="161"/>
      <c r="J39" s="53" t="s">
        <v>1</v>
      </c>
    </row>
    <row r="40" spans="1:11" s="12" customFormat="1" ht="47.25" x14ac:dyDescent="0.25">
      <c r="A40" s="118"/>
      <c r="B40" s="119"/>
      <c r="C40" s="120"/>
      <c r="D40" s="119"/>
      <c r="E40" s="119"/>
      <c r="F40" s="119"/>
      <c r="G40" s="119"/>
      <c r="H40" s="120"/>
      <c r="I40" s="121"/>
      <c r="J40" s="122" t="s">
        <v>133</v>
      </c>
    </row>
    <row r="41" spans="1:11" s="5" customFormat="1" ht="15.95" customHeight="1" x14ac:dyDescent="0.25">
      <c r="A41" s="23" t="s">
        <v>66</v>
      </c>
      <c r="B41" s="51" t="s">
        <v>109</v>
      </c>
      <c r="C41" s="51" t="s">
        <v>110</v>
      </c>
      <c r="D41" s="12" t="s">
        <v>9</v>
      </c>
      <c r="E41" s="116" t="s">
        <v>32</v>
      </c>
      <c r="F41" s="147" t="s">
        <v>94</v>
      </c>
      <c r="G41" s="147"/>
      <c r="H41" s="168" t="s">
        <v>64</v>
      </c>
      <c r="I41" s="173"/>
      <c r="J41" s="85" t="s">
        <v>107</v>
      </c>
    </row>
    <row r="42" spans="1:11" s="5" customFormat="1" x14ac:dyDescent="0.25">
      <c r="A42" s="23" t="s">
        <v>67</v>
      </c>
      <c r="B42" s="51" t="s">
        <v>60</v>
      </c>
      <c r="C42" s="51" t="s">
        <v>60</v>
      </c>
      <c r="D42" s="12" t="s">
        <v>10</v>
      </c>
      <c r="E42" s="50" t="s">
        <v>32</v>
      </c>
      <c r="F42" s="147"/>
      <c r="G42" s="147"/>
      <c r="H42" s="167"/>
      <c r="I42" s="167"/>
      <c r="J42" s="85"/>
    </row>
    <row r="43" spans="1:11" s="5" customFormat="1" x14ac:dyDescent="0.25">
      <c r="A43" s="23" t="s">
        <v>68</v>
      </c>
      <c r="B43" s="51" t="s">
        <v>60</v>
      </c>
      <c r="C43" s="51" t="s">
        <v>60</v>
      </c>
      <c r="D43" s="12" t="s">
        <v>11</v>
      </c>
      <c r="E43" s="50" t="s">
        <v>32</v>
      </c>
      <c r="F43" s="147"/>
      <c r="G43" s="147"/>
      <c r="H43" s="167"/>
      <c r="I43" s="167"/>
      <c r="J43" s="85" t="s">
        <v>118</v>
      </c>
    </row>
    <row r="44" spans="1:11" s="5" customFormat="1" x14ac:dyDescent="0.25">
      <c r="A44" s="23" t="s">
        <v>69</v>
      </c>
      <c r="B44" s="51" t="s">
        <v>60</v>
      </c>
      <c r="C44" s="51" t="s">
        <v>60</v>
      </c>
      <c r="D44" s="12" t="s">
        <v>12</v>
      </c>
      <c r="E44" s="50" t="s">
        <v>32</v>
      </c>
      <c r="F44" s="147"/>
      <c r="G44" s="147"/>
      <c r="H44" s="167"/>
      <c r="I44" s="167"/>
      <c r="J44" s="85" t="s">
        <v>106</v>
      </c>
    </row>
    <row r="45" spans="1:11" s="5" customFormat="1" x14ac:dyDescent="0.25">
      <c r="A45" s="23" t="s">
        <v>70</v>
      </c>
      <c r="B45" s="51" t="s">
        <v>60</v>
      </c>
      <c r="C45" s="51" t="s">
        <v>60</v>
      </c>
      <c r="D45" s="12" t="s">
        <v>13</v>
      </c>
      <c r="E45" s="50" t="s">
        <v>32</v>
      </c>
      <c r="F45" s="147"/>
      <c r="G45" s="147"/>
      <c r="H45" s="167"/>
      <c r="I45" s="167"/>
      <c r="J45" s="85"/>
    </row>
    <row r="46" spans="1:11" s="5" customFormat="1" x14ac:dyDescent="0.25">
      <c r="A46" s="23" t="s">
        <v>71</v>
      </c>
      <c r="B46" s="49" t="s">
        <v>60</v>
      </c>
      <c r="C46" s="49" t="s">
        <v>60</v>
      </c>
      <c r="D46" s="12" t="s">
        <v>14</v>
      </c>
      <c r="E46" s="50" t="s">
        <v>32</v>
      </c>
      <c r="F46" s="147"/>
      <c r="G46" s="147"/>
      <c r="H46" s="167"/>
      <c r="I46" s="167"/>
      <c r="J46" s="85" t="s">
        <v>131</v>
      </c>
    </row>
    <row r="47" spans="1:11" s="5" customFormat="1" x14ac:dyDescent="0.25">
      <c r="A47" s="73" t="s">
        <v>72</v>
      </c>
      <c r="B47" s="86" t="s">
        <v>60</v>
      </c>
      <c r="C47" s="86" t="s">
        <v>60</v>
      </c>
      <c r="D47" s="87" t="s">
        <v>15</v>
      </c>
      <c r="E47" s="88" t="s">
        <v>32</v>
      </c>
      <c r="F47" s="148"/>
      <c r="G47" s="148"/>
      <c r="H47" s="166"/>
      <c r="I47" s="166"/>
      <c r="J47" s="89"/>
    </row>
    <row r="48" spans="1:11" ht="15.95" customHeight="1" x14ac:dyDescent="0.25">
      <c r="A48" s="91" t="s">
        <v>73</v>
      </c>
      <c r="B48" s="92" t="s">
        <v>60</v>
      </c>
      <c r="C48" s="92" t="s">
        <v>60</v>
      </c>
      <c r="D48" s="94" t="s">
        <v>33</v>
      </c>
      <c r="E48" s="94" t="s">
        <v>51</v>
      </c>
      <c r="F48" s="93">
        <v>20</v>
      </c>
      <c r="G48" s="93" t="s">
        <v>28</v>
      </c>
      <c r="H48" s="174" t="s">
        <v>64</v>
      </c>
      <c r="I48" s="175"/>
      <c r="J48" s="95" t="s">
        <v>108</v>
      </c>
    </row>
    <row r="49" spans="1:10" x14ac:dyDescent="0.25">
      <c r="A49" s="23" t="s">
        <v>74</v>
      </c>
      <c r="B49" s="99" t="s">
        <v>60</v>
      </c>
      <c r="C49" s="99" t="s">
        <v>60</v>
      </c>
      <c r="D49" s="7" t="s">
        <v>38</v>
      </c>
      <c r="E49" s="7" t="s">
        <v>51</v>
      </c>
      <c r="F49" s="10">
        <v>12</v>
      </c>
      <c r="G49" s="10" t="s">
        <v>28</v>
      </c>
      <c r="H49" s="164" t="s">
        <v>64</v>
      </c>
      <c r="I49" s="165"/>
      <c r="J49" s="28" t="s">
        <v>128</v>
      </c>
    </row>
    <row r="50" spans="1:10" x14ac:dyDescent="0.25">
      <c r="A50" s="23" t="s">
        <v>75</v>
      </c>
      <c r="B50" s="99" t="s">
        <v>60</v>
      </c>
      <c r="C50" s="99" t="s">
        <v>60</v>
      </c>
      <c r="D50" s="7" t="s">
        <v>39</v>
      </c>
      <c r="E50" s="7" t="s">
        <v>51</v>
      </c>
      <c r="F50" s="10">
        <v>12</v>
      </c>
      <c r="G50" s="10" t="s">
        <v>28</v>
      </c>
      <c r="H50" s="167"/>
      <c r="I50" s="167"/>
      <c r="J50" s="28"/>
    </row>
    <row r="51" spans="1:10" x14ac:dyDescent="0.25">
      <c r="A51" s="23" t="s">
        <v>76</v>
      </c>
      <c r="B51" s="99" t="s">
        <v>60</v>
      </c>
      <c r="C51" s="99" t="s">
        <v>60</v>
      </c>
      <c r="D51" s="7" t="s">
        <v>40</v>
      </c>
      <c r="E51" s="7" t="s">
        <v>51</v>
      </c>
      <c r="F51" s="10">
        <v>12</v>
      </c>
      <c r="G51" s="10" t="s">
        <v>28</v>
      </c>
      <c r="H51" s="167"/>
      <c r="I51" s="167"/>
      <c r="J51" s="28"/>
    </row>
    <row r="52" spans="1:10" x14ac:dyDescent="0.25">
      <c r="A52" s="23" t="s">
        <v>77</v>
      </c>
      <c r="B52" s="99" t="s">
        <v>60</v>
      </c>
      <c r="C52" s="99" t="s">
        <v>60</v>
      </c>
      <c r="D52" s="7" t="s">
        <v>41</v>
      </c>
      <c r="E52" s="7" t="s">
        <v>51</v>
      </c>
      <c r="F52" s="10">
        <v>12</v>
      </c>
      <c r="G52" s="10" t="s">
        <v>28</v>
      </c>
      <c r="H52" s="167"/>
      <c r="I52" s="167"/>
      <c r="J52" s="28"/>
    </row>
    <row r="53" spans="1:10" x14ac:dyDescent="0.25">
      <c r="A53" s="23" t="s">
        <v>78</v>
      </c>
      <c r="B53" s="99" t="s">
        <v>60</v>
      </c>
      <c r="C53" s="99" t="s">
        <v>60</v>
      </c>
      <c r="D53" s="7" t="s">
        <v>42</v>
      </c>
      <c r="E53" s="7" t="s">
        <v>51</v>
      </c>
      <c r="F53" s="10">
        <v>12</v>
      </c>
      <c r="G53" s="10" t="s">
        <v>28</v>
      </c>
      <c r="H53" s="167"/>
      <c r="I53" s="167"/>
      <c r="J53" s="28" t="s">
        <v>132</v>
      </c>
    </row>
    <row r="54" spans="1:10" x14ac:dyDescent="0.25">
      <c r="A54" s="73" t="s">
        <v>79</v>
      </c>
      <c r="B54" s="100" t="s">
        <v>60</v>
      </c>
      <c r="C54" s="88" t="s">
        <v>60</v>
      </c>
      <c r="D54" s="74" t="s">
        <v>43</v>
      </c>
      <c r="E54" s="74" t="s">
        <v>51</v>
      </c>
      <c r="F54" s="97">
        <v>15</v>
      </c>
      <c r="G54" s="97" t="s">
        <v>28</v>
      </c>
      <c r="H54" s="166"/>
      <c r="I54" s="166"/>
      <c r="J54" s="98"/>
    </row>
    <row r="55" spans="1:10" x14ac:dyDescent="0.25">
      <c r="A55" s="23" t="s">
        <v>80</v>
      </c>
      <c r="B55" s="50" t="s">
        <v>111</v>
      </c>
      <c r="C55" s="50" t="s">
        <v>112</v>
      </c>
      <c r="D55" s="7" t="s">
        <v>42</v>
      </c>
      <c r="E55" s="7" t="s">
        <v>51</v>
      </c>
      <c r="F55" s="10">
        <v>12</v>
      </c>
      <c r="G55" s="10" t="s">
        <v>28</v>
      </c>
      <c r="H55" s="164" t="s">
        <v>64</v>
      </c>
      <c r="I55" s="164"/>
      <c r="J55" s="28" t="s">
        <v>113</v>
      </c>
    </row>
    <row r="56" spans="1:10" x14ac:dyDescent="0.25">
      <c r="A56" s="23" t="s">
        <v>83</v>
      </c>
      <c r="B56" s="50" t="s">
        <v>60</v>
      </c>
      <c r="C56" s="50" t="s">
        <v>60</v>
      </c>
      <c r="D56" s="7" t="s">
        <v>47</v>
      </c>
      <c r="E56" s="7" t="s">
        <v>51</v>
      </c>
      <c r="F56" s="10">
        <v>12</v>
      </c>
      <c r="G56" s="10" t="s">
        <v>28</v>
      </c>
      <c r="H56" s="168"/>
      <c r="I56" s="168"/>
      <c r="J56" s="28" t="s">
        <v>134</v>
      </c>
    </row>
    <row r="57" spans="1:10" x14ac:dyDescent="0.25">
      <c r="A57" s="23" t="s">
        <v>84</v>
      </c>
      <c r="B57" s="102" t="s">
        <v>60</v>
      </c>
      <c r="C57" s="7" t="s">
        <v>60</v>
      </c>
      <c r="D57" s="7" t="s">
        <v>57</v>
      </c>
      <c r="E57" s="7" t="s">
        <v>51</v>
      </c>
      <c r="F57" s="10">
        <v>15</v>
      </c>
      <c r="G57" s="10" t="s">
        <v>28</v>
      </c>
      <c r="H57" s="168"/>
      <c r="I57" s="168"/>
      <c r="J57" s="28" t="s">
        <v>126</v>
      </c>
    </row>
    <row r="58" spans="1:10" s="5" customFormat="1" x14ac:dyDescent="0.25">
      <c r="A58" s="73" t="s">
        <v>81</v>
      </c>
      <c r="B58" s="103" t="s">
        <v>60</v>
      </c>
      <c r="C58" s="103" t="s">
        <v>60</v>
      </c>
      <c r="D58" s="74" t="s">
        <v>58</v>
      </c>
      <c r="E58" s="74" t="s">
        <v>51</v>
      </c>
      <c r="F58" s="97">
        <v>20</v>
      </c>
      <c r="G58" s="97" t="s">
        <v>28</v>
      </c>
      <c r="H58" s="169"/>
      <c r="I58" s="169"/>
      <c r="J58" s="98" t="s">
        <v>127</v>
      </c>
    </row>
    <row r="59" spans="1:10" s="5" customFormat="1" x14ac:dyDescent="0.25">
      <c r="A59" s="23" t="s">
        <v>82</v>
      </c>
      <c r="B59" s="50" t="s">
        <v>60</v>
      </c>
      <c r="C59" s="50" t="s">
        <v>60</v>
      </c>
      <c r="D59" s="7" t="s">
        <v>16</v>
      </c>
      <c r="E59" s="7" t="s">
        <v>51</v>
      </c>
      <c r="F59" s="170" t="s">
        <v>94</v>
      </c>
      <c r="G59" s="171"/>
      <c r="H59" s="164" t="s">
        <v>64</v>
      </c>
      <c r="I59" s="165"/>
      <c r="J59" s="114" t="s">
        <v>248</v>
      </c>
    </row>
    <row r="60" spans="1:10" x14ac:dyDescent="0.25">
      <c r="A60" s="73" t="s">
        <v>85</v>
      </c>
      <c r="B60" s="103" t="s">
        <v>60</v>
      </c>
      <c r="C60" s="103" t="s">
        <v>60</v>
      </c>
      <c r="D60" s="74" t="s">
        <v>49</v>
      </c>
      <c r="E60" s="74" t="s">
        <v>51</v>
      </c>
      <c r="F60" s="172"/>
      <c r="G60" s="172"/>
      <c r="H60" s="166"/>
      <c r="I60" s="166"/>
      <c r="J60" s="115"/>
    </row>
    <row r="61" spans="1:10" ht="17.100000000000001" customHeight="1" x14ac:dyDescent="0.25">
      <c r="A61" s="23" t="s">
        <v>99</v>
      </c>
      <c r="B61" s="99" t="s">
        <v>60</v>
      </c>
      <c r="C61" s="7" t="s">
        <v>60</v>
      </c>
      <c r="D61" s="7" t="s">
        <v>44</v>
      </c>
      <c r="E61" s="7" t="s">
        <v>51</v>
      </c>
      <c r="F61" s="176" t="s">
        <v>97</v>
      </c>
      <c r="G61" s="176"/>
      <c r="H61" s="164" t="s">
        <v>64</v>
      </c>
      <c r="I61" s="165"/>
      <c r="J61" s="162" t="s">
        <v>117</v>
      </c>
    </row>
    <row r="62" spans="1:10" x14ac:dyDescent="0.25">
      <c r="A62" s="73" t="s">
        <v>100</v>
      </c>
      <c r="B62" s="101" t="s">
        <v>60</v>
      </c>
      <c r="C62" s="101" t="s">
        <v>60</v>
      </c>
      <c r="D62" s="74" t="s">
        <v>45</v>
      </c>
      <c r="E62" s="74" t="s">
        <v>51</v>
      </c>
      <c r="F62" s="148"/>
      <c r="G62" s="148"/>
      <c r="H62" s="166"/>
      <c r="I62" s="166"/>
      <c r="J62" s="163"/>
    </row>
    <row r="63" spans="1:10" x14ac:dyDescent="0.25">
      <c r="A63" s="23" t="s">
        <v>86</v>
      </c>
      <c r="B63" s="99" t="s">
        <v>60</v>
      </c>
      <c r="C63" s="51" t="s">
        <v>60</v>
      </c>
      <c r="D63" s="7" t="s">
        <v>47</v>
      </c>
      <c r="E63" s="7" t="s">
        <v>96</v>
      </c>
      <c r="F63" s="10">
        <v>12</v>
      </c>
      <c r="G63" s="10" t="s">
        <v>28</v>
      </c>
      <c r="H63" s="164" t="s">
        <v>95</v>
      </c>
      <c r="I63" s="165"/>
      <c r="J63" s="106" t="s">
        <v>122</v>
      </c>
    </row>
    <row r="64" spans="1:10" x14ac:dyDescent="0.25">
      <c r="A64" s="23" t="s">
        <v>87</v>
      </c>
      <c r="B64" s="99" t="s">
        <v>60</v>
      </c>
      <c r="C64" s="51" t="s">
        <v>60</v>
      </c>
      <c r="D64" s="7" t="s">
        <v>57</v>
      </c>
      <c r="E64" s="7" t="s">
        <v>96</v>
      </c>
      <c r="F64" s="10">
        <v>15</v>
      </c>
      <c r="G64" s="10" t="s">
        <v>28</v>
      </c>
      <c r="H64" s="167"/>
      <c r="I64" s="167"/>
      <c r="J64" s="107"/>
    </row>
    <row r="65" spans="1:10" x14ac:dyDescent="0.25">
      <c r="A65" s="23" t="s">
        <v>88</v>
      </c>
      <c r="B65" s="51" t="s">
        <v>60</v>
      </c>
      <c r="C65" s="51" t="s">
        <v>60</v>
      </c>
      <c r="D65" s="7" t="s">
        <v>58</v>
      </c>
      <c r="E65" s="7" t="s">
        <v>96</v>
      </c>
      <c r="F65" s="10">
        <v>20</v>
      </c>
      <c r="G65" s="10" t="s">
        <v>28</v>
      </c>
      <c r="H65" s="167"/>
      <c r="I65" s="167"/>
      <c r="J65" s="107" t="s">
        <v>123</v>
      </c>
    </row>
    <row r="66" spans="1:10" x14ac:dyDescent="0.25">
      <c r="A66" s="23" t="s">
        <v>89</v>
      </c>
      <c r="B66" s="99" t="s">
        <v>60</v>
      </c>
      <c r="C66" s="90" t="s">
        <v>60</v>
      </c>
      <c r="D66" s="7" t="s">
        <v>59</v>
      </c>
      <c r="E66" s="7" t="s">
        <v>96</v>
      </c>
      <c r="F66" s="10">
        <v>12</v>
      </c>
      <c r="G66" s="10" t="s">
        <v>28</v>
      </c>
      <c r="H66" s="168" t="s">
        <v>95</v>
      </c>
      <c r="I66" s="173"/>
      <c r="J66" s="107"/>
    </row>
    <row r="67" spans="1:10" ht="17.100000000000001" customHeight="1" x14ac:dyDescent="0.25">
      <c r="A67" s="23" t="s">
        <v>101</v>
      </c>
      <c r="B67" s="99" t="s">
        <v>60</v>
      </c>
      <c r="C67" s="90" t="s">
        <v>60</v>
      </c>
      <c r="D67" s="7" t="s">
        <v>61</v>
      </c>
      <c r="E67" s="7" t="s">
        <v>96</v>
      </c>
      <c r="F67" s="10">
        <v>15</v>
      </c>
      <c r="G67" s="10" t="s">
        <v>28</v>
      </c>
      <c r="H67" s="167"/>
      <c r="I67" s="167"/>
      <c r="J67" s="107" t="s">
        <v>124</v>
      </c>
    </row>
    <row r="68" spans="1:10" x14ac:dyDescent="0.25">
      <c r="A68" s="73" t="s">
        <v>102</v>
      </c>
      <c r="B68" s="101" t="s">
        <v>60</v>
      </c>
      <c r="C68" s="101" t="s">
        <v>60</v>
      </c>
      <c r="D68" s="74" t="s">
        <v>62</v>
      </c>
      <c r="E68" s="74" t="s">
        <v>96</v>
      </c>
      <c r="F68" s="97">
        <v>20</v>
      </c>
      <c r="G68" s="97" t="s">
        <v>28</v>
      </c>
      <c r="H68" s="166"/>
      <c r="I68" s="166"/>
      <c r="J68" s="108" t="s">
        <v>125</v>
      </c>
    </row>
    <row r="69" spans="1:10" ht="16.5" thickBot="1" x14ac:dyDescent="0.3">
      <c r="A69" s="25" t="s">
        <v>103</v>
      </c>
      <c r="B69" s="113" t="s">
        <v>105</v>
      </c>
      <c r="C69" s="105"/>
      <c r="D69" s="13"/>
      <c r="E69" s="13"/>
      <c r="F69" s="29"/>
      <c r="G69" s="29"/>
      <c r="H69" s="104"/>
      <c r="I69" s="104"/>
      <c r="J69" s="109"/>
    </row>
    <row r="70" spans="1:10" x14ac:dyDescent="0.25">
      <c r="A70" s="96"/>
    </row>
    <row r="71" spans="1:10" x14ac:dyDescent="0.25">
      <c r="A71" s="139" t="s">
        <v>247</v>
      </c>
      <c r="B71" s="140"/>
      <c r="C71" s="140"/>
      <c r="D71" s="140"/>
      <c r="E71" s="140"/>
      <c r="F71" s="117"/>
      <c r="G71" s="117"/>
      <c r="H71" s="117"/>
      <c r="I71" s="117"/>
      <c r="J71" s="117"/>
    </row>
    <row r="72" spans="1:10" x14ac:dyDescent="0.25">
      <c r="A72" s="123" t="s">
        <v>130</v>
      </c>
      <c r="B72" s="123" t="s">
        <v>165</v>
      </c>
      <c r="C72" s="124" t="s">
        <v>129</v>
      </c>
      <c r="D72" s="136" t="s">
        <v>242</v>
      </c>
      <c r="E72" s="123" t="s">
        <v>212</v>
      </c>
      <c r="G72" s="117"/>
      <c r="H72" s="117"/>
      <c r="I72" s="117"/>
      <c r="J72" s="117"/>
    </row>
    <row r="73" spans="1:10" x14ac:dyDescent="0.25">
      <c r="A73" s="117" t="s">
        <v>136</v>
      </c>
      <c r="B73" s="117" t="s">
        <v>138</v>
      </c>
      <c r="C73" s="117" t="s">
        <v>135</v>
      </c>
      <c r="D73" s="125" t="s">
        <v>151</v>
      </c>
      <c r="E73" s="117"/>
      <c r="G73" s="117"/>
      <c r="H73" s="117"/>
      <c r="I73" s="117"/>
      <c r="J73" s="117"/>
    </row>
    <row r="74" spans="1:10" x14ac:dyDescent="0.25">
      <c r="A74" s="117" t="s">
        <v>136</v>
      </c>
      <c r="B74" s="117" t="s">
        <v>141</v>
      </c>
      <c r="C74" s="117" t="s">
        <v>140</v>
      </c>
      <c r="D74" s="125" t="s">
        <v>151</v>
      </c>
      <c r="E74" s="117"/>
      <c r="G74" s="117"/>
      <c r="H74" s="117"/>
      <c r="I74" s="117"/>
      <c r="J74" s="117"/>
    </row>
    <row r="75" spans="1:10" x14ac:dyDescent="0.25">
      <c r="A75" s="117" t="s">
        <v>136</v>
      </c>
      <c r="B75" s="117" t="s">
        <v>142</v>
      </c>
      <c r="C75" s="117" t="s">
        <v>143</v>
      </c>
      <c r="D75" s="126"/>
      <c r="E75" s="117"/>
      <c r="G75" s="117"/>
      <c r="H75" s="117"/>
      <c r="I75" s="117"/>
      <c r="J75" s="117"/>
    </row>
    <row r="76" spans="1:10" x14ac:dyDescent="0.25">
      <c r="A76" s="117" t="s">
        <v>136</v>
      </c>
      <c r="B76" s="117" t="s">
        <v>139</v>
      </c>
      <c r="C76" s="117" t="s">
        <v>137</v>
      </c>
      <c r="D76" s="126"/>
      <c r="E76" s="117"/>
      <c r="G76" s="117"/>
      <c r="H76" s="117"/>
      <c r="I76" s="117"/>
      <c r="J76" s="117"/>
    </row>
    <row r="77" spans="1:10" x14ac:dyDescent="0.25">
      <c r="A77" s="117" t="s">
        <v>136</v>
      </c>
      <c r="B77" s="117" t="s">
        <v>144</v>
      </c>
      <c r="C77" s="117" t="s">
        <v>145</v>
      </c>
      <c r="D77" s="126" t="s">
        <v>150</v>
      </c>
      <c r="E77" s="117"/>
      <c r="G77" s="117"/>
      <c r="H77" s="117"/>
      <c r="I77" s="117"/>
      <c r="J77" s="117"/>
    </row>
    <row r="78" spans="1:10" x14ac:dyDescent="0.25">
      <c r="A78" s="117" t="s">
        <v>136</v>
      </c>
      <c r="B78" s="117" t="s">
        <v>146</v>
      </c>
      <c r="C78" s="117" t="s">
        <v>147</v>
      </c>
      <c r="D78" s="126"/>
      <c r="E78" s="117"/>
      <c r="G78" s="117"/>
      <c r="H78" s="117"/>
      <c r="I78" s="117"/>
      <c r="J78" s="117"/>
    </row>
    <row r="79" spans="1:10" x14ac:dyDescent="0.25">
      <c r="A79" s="117" t="s">
        <v>136</v>
      </c>
      <c r="B79" s="117" t="s">
        <v>148</v>
      </c>
      <c r="C79" s="117" t="s">
        <v>149</v>
      </c>
      <c r="D79" s="126"/>
      <c r="E79" s="117"/>
      <c r="G79" s="117"/>
      <c r="H79" s="117"/>
      <c r="I79" s="117"/>
      <c r="J79" s="117"/>
    </row>
    <row r="80" spans="1:10" x14ac:dyDescent="0.25">
      <c r="A80" s="117" t="s">
        <v>136</v>
      </c>
      <c r="B80" s="117" t="s">
        <v>153</v>
      </c>
      <c r="C80" s="117" t="s">
        <v>154</v>
      </c>
      <c r="D80" s="125" t="s">
        <v>152</v>
      </c>
      <c r="E80" s="117"/>
      <c r="G80" s="117"/>
      <c r="H80" s="117"/>
      <c r="I80" s="117"/>
      <c r="J80" s="117"/>
    </row>
    <row r="81" spans="1:10" x14ac:dyDescent="0.25">
      <c r="A81" s="117" t="s">
        <v>136</v>
      </c>
      <c r="B81" s="117" t="s">
        <v>156</v>
      </c>
      <c r="C81" s="117" t="s">
        <v>155</v>
      </c>
      <c r="D81" s="126"/>
      <c r="E81" s="117"/>
      <c r="G81" s="117"/>
      <c r="H81" s="117"/>
      <c r="I81" s="117"/>
      <c r="J81" s="117"/>
    </row>
    <row r="82" spans="1:10" x14ac:dyDescent="0.25">
      <c r="A82" s="117" t="s">
        <v>136</v>
      </c>
      <c r="B82" s="117" t="s">
        <v>157</v>
      </c>
      <c r="C82" s="117" t="s">
        <v>158</v>
      </c>
      <c r="D82" s="126"/>
      <c r="E82" s="117"/>
      <c r="G82" s="117"/>
      <c r="H82" s="117"/>
      <c r="I82" s="117"/>
      <c r="J82" s="117"/>
    </row>
    <row r="83" spans="1:10" x14ac:dyDescent="0.25">
      <c r="A83" s="117" t="s">
        <v>136</v>
      </c>
      <c r="B83" s="117" t="s">
        <v>159</v>
      </c>
      <c r="C83" s="117" t="s">
        <v>160</v>
      </c>
      <c r="D83" s="125" t="s">
        <v>162</v>
      </c>
      <c r="E83" s="117"/>
      <c r="G83" s="117"/>
      <c r="H83" s="117"/>
      <c r="I83" s="117"/>
      <c r="J83" s="117"/>
    </row>
    <row r="84" spans="1:10" x14ac:dyDescent="0.25">
      <c r="A84" s="127" t="s">
        <v>136</v>
      </c>
      <c r="B84" s="127" t="s">
        <v>163</v>
      </c>
      <c r="C84" s="127" t="s">
        <v>161</v>
      </c>
      <c r="D84" s="128"/>
      <c r="E84" s="117"/>
      <c r="G84" s="117"/>
      <c r="H84" s="117"/>
      <c r="I84" s="117"/>
      <c r="J84" s="117"/>
    </row>
    <row r="85" spans="1:10" x14ac:dyDescent="0.25">
      <c r="A85" s="129" t="s">
        <v>164</v>
      </c>
      <c r="B85" s="129" t="s">
        <v>167</v>
      </c>
      <c r="C85" s="129" t="s">
        <v>166</v>
      </c>
      <c r="D85" s="131"/>
    </row>
    <row r="86" spans="1:10" x14ac:dyDescent="0.25">
      <c r="A86" s="129" t="s">
        <v>164</v>
      </c>
      <c r="B86" s="129" t="s">
        <v>169</v>
      </c>
      <c r="C86" s="129" t="s">
        <v>168</v>
      </c>
      <c r="D86" s="131"/>
    </row>
    <row r="87" spans="1:10" x14ac:dyDescent="0.25">
      <c r="A87" s="129" t="s">
        <v>164</v>
      </c>
      <c r="B87" s="129" t="s">
        <v>171</v>
      </c>
      <c r="C87" s="129" t="s">
        <v>170</v>
      </c>
      <c r="D87" s="131"/>
    </row>
    <row r="88" spans="1:10" x14ac:dyDescent="0.25">
      <c r="A88" s="129" t="s">
        <v>164</v>
      </c>
      <c r="B88" s="129" t="s">
        <v>172</v>
      </c>
      <c r="C88" s="129" t="s">
        <v>173</v>
      </c>
      <c r="D88" s="131"/>
    </row>
    <row r="89" spans="1:10" x14ac:dyDescent="0.25">
      <c r="A89" s="129" t="s">
        <v>164</v>
      </c>
      <c r="B89" s="129" t="s">
        <v>174</v>
      </c>
      <c r="C89" s="129" t="s">
        <v>175</v>
      </c>
      <c r="D89" s="131"/>
    </row>
    <row r="90" spans="1:10" x14ac:dyDescent="0.25">
      <c r="A90" s="129" t="s">
        <v>164</v>
      </c>
      <c r="B90" s="129" t="s">
        <v>176</v>
      </c>
      <c r="C90" s="129" t="s">
        <v>177</v>
      </c>
      <c r="D90" s="125" t="s">
        <v>178</v>
      </c>
    </row>
    <row r="91" spans="1:10" x14ac:dyDescent="0.25">
      <c r="A91" s="129" t="s">
        <v>164</v>
      </c>
      <c r="B91" s="129" t="s">
        <v>180</v>
      </c>
      <c r="C91" s="129" t="s">
        <v>179</v>
      </c>
      <c r="D91" s="131"/>
      <c r="E91" s="129" t="s">
        <v>240</v>
      </c>
    </row>
    <row r="92" spans="1:10" x14ac:dyDescent="0.25">
      <c r="A92" s="132" t="s">
        <v>164</v>
      </c>
      <c r="B92" s="133" t="s">
        <v>181</v>
      </c>
      <c r="C92" s="132" t="s">
        <v>182</v>
      </c>
      <c r="D92" s="134"/>
    </row>
    <row r="93" spans="1:10" x14ac:dyDescent="0.25">
      <c r="A93" s="129" t="s">
        <v>183</v>
      </c>
      <c r="B93" s="129" t="s">
        <v>184</v>
      </c>
      <c r="C93" s="129" t="s">
        <v>185</v>
      </c>
      <c r="D93" s="131"/>
      <c r="E93" s="129" t="s">
        <v>239</v>
      </c>
    </row>
    <row r="94" spans="1:10" x14ac:dyDescent="0.25">
      <c r="A94" s="129" t="s">
        <v>183</v>
      </c>
      <c r="B94" s="129" t="s">
        <v>186</v>
      </c>
      <c r="C94" s="129" t="s">
        <v>187</v>
      </c>
      <c r="D94" s="131"/>
    </row>
    <row r="95" spans="1:10" x14ac:dyDescent="0.25">
      <c r="A95" s="129" t="s">
        <v>183</v>
      </c>
      <c r="B95" s="129" t="s">
        <v>188</v>
      </c>
      <c r="C95" s="129" t="s">
        <v>189</v>
      </c>
      <c r="D95" s="131"/>
      <c r="E95" s="129" t="s">
        <v>241</v>
      </c>
    </row>
    <row r="96" spans="1:10" x14ac:dyDescent="0.25">
      <c r="A96" s="129" t="s">
        <v>183</v>
      </c>
      <c r="B96" s="129" t="s">
        <v>190</v>
      </c>
      <c r="C96" s="129" t="s">
        <v>191</v>
      </c>
      <c r="D96" s="131"/>
    </row>
    <row r="97" spans="1:4" x14ac:dyDescent="0.25">
      <c r="A97" s="129" t="s">
        <v>183</v>
      </c>
      <c r="B97" s="129" t="s">
        <v>192</v>
      </c>
      <c r="C97" s="129" t="s">
        <v>193</v>
      </c>
      <c r="D97" s="131"/>
    </row>
    <row r="98" spans="1:4" x14ac:dyDescent="0.25">
      <c r="A98" s="129" t="s">
        <v>183</v>
      </c>
      <c r="B98" s="129" t="s">
        <v>194</v>
      </c>
      <c r="C98" s="129" t="s">
        <v>195</v>
      </c>
      <c r="D98" s="131"/>
    </row>
    <row r="99" spans="1:4" x14ac:dyDescent="0.25">
      <c r="A99" s="129" t="s">
        <v>183</v>
      </c>
      <c r="B99" s="129" t="s">
        <v>196</v>
      </c>
      <c r="C99" s="129" t="s">
        <v>197</v>
      </c>
      <c r="D99" s="131"/>
    </row>
    <row r="100" spans="1:4" x14ac:dyDescent="0.25">
      <c r="A100" s="129" t="s">
        <v>183</v>
      </c>
      <c r="B100" s="129" t="s">
        <v>198</v>
      </c>
      <c r="C100" s="129" t="s">
        <v>199</v>
      </c>
      <c r="D100" s="131"/>
    </row>
    <row r="101" spans="1:4" x14ac:dyDescent="0.25">
      <c r="A101" s="129" t="s">
        <v>183</v>
      </c>
      <c r="B101" s="129" t="s">
        <v>200</v>
      </c>
      <c r="C101" s="129" t="s">
        <v>201</v>
      </c>
      <c r="D101" s="131"/>
    </row>
    <row r="102" spans="1:4" x14ac:dyDescent="0.25">
      <c r="A102" s="129" t="s">
        <v>183</v>
      </c>
      <c r="B102" s="129" t="s">
        <v>204</v>
      </c>
      <c r="C102" s="129" t="s">
        <v>202</v>
      </c>
      <c r="D102" s="131"/>
    </row>
    <row r="103" spans="1:4" x14ac:dyDescent="0.25">
      <c r="A103" s="129" t="s">
        <v>183</v>
      </c>
      <c r="B103" s="129" t="s">
        <v>205</v>
      </c>
      <c r="C103" s="129" t="s">
        <v>203</v>
      </c>
      <c r="D103" s="131"/>
    </row>
    <row r="104" spans="1:4" x14ac:dyDescent="0.25">
      <c r="A104" s="129" t="s">
        <v>183</v>
      </c>
      <c r="B104" s="129" t="s">
        <v>206</v>
      </c>
      <c r="C104" s="129" t="s">
        <v>209</v>
      </c>
      <c r="D104" s="131"/>
    </row>
    <row r="105" spans="1:4" x14ac:dyDescent="0.25">
      <c r="A105" s="129" t="s">
        <v>183</v>
      </c>
      <c r="B105" s="129" t="s">
        <v>207</v>
      </c>
      <c r="C105" s="129" t="s">
        <v>210</v>
      </c>
      <c r="D105" s="131"/>
    </row>
    <row r="106" spans="1:4" x14ac:dyDescent="0.25">
      <c r="A106" s="132" t="s">
        <v>183</v>
      </c>
      <c r="B106" s="132" t="s">
        <v>208</v>
      </c>
      <c r="C106" s="132" t="s">
        <v>211</v>
      </c>
      <c r="D106" s="134"/>
    </row>
    <row r="107" spans="1:4" x14ac:dyDescent="0.25">
      <c r="A107" s="129" t="s">
        <v>213</v>
      </c>
      <c r="B107" s="129" t="s">
        <v>138</v>
      </c>
      <c r="C107" s="129" t="s">
        <v>214</v>
      </c>
      <c r="D107" s="131"/>
    </row>
    <row r="108" spans="1:4" x14ac:dyDescent="0.25">
      <c r="A108" s="129" t="s">
        <v>213</v>
      </c>
      <c r="B108" s="129" t="s">
        <v>215</v>
      </c>
      <c r="C108" s="129" t="s">
        <v>216</v>
      </c>
      <c r="D108" s="131"/>
    </row>
    <row r="109" spans="1:4" x14ac:dyDescent="0.25">
      <c r="A109" s="129" t="s">
        <v>213</v>
      </c>
      <c r="B109" s="129" t="s">
        <v>217</v>
      </c>
      <c r="C109" s="129" t="s">
        <v>218</v>
      </c>
      <c r="D109" s="131"/>
    </row>
    <row r="110" spans="1:4" x14ac:dyDescent="0.25">
      <c r="A110" s="129" t="s">
        <v>213</v>
      </c>
      <c r="B110" s="129" t="s">
        <v>219</v>
      </c>
      <c r="C110" s="129" t="s">
        <v>220</v>
      </c>
      <c r="D110" s="131"/>
    </row>
    <row r="111" spans="1:4" x14ac:dyDescent="0.25">
      <c r="A111" s="129" t="s">
        <v>213</v>
      </c>
      <c r="B111" s="129" t="s">
        <v>221</v>
      </c>
      <c r="C111" s="129" t="s">
        <v>222</v>
      </c>
      <c r="D111" s="131"/>
    </row>
    <row r="112" spans="1:4" x14ac:dyDescent="0.25">
      <c r="A112" s="129" t="s">
        <v>213</v>
      </c>
      <c r="B112" s="129" t="s">
        <v>225</v>
      </c>
      <c r="C112" s="129" t="s">
        <v>223</v>
      </c>
      <c r="D112" s="130" t="s">
        <v>227</v>
      </c>
    </row>
    <row r="113" spans="1:5" x14ac:dyDescent="0.25">
      <c r="A113" s="129" t="s">
        <v>213</v>
      </c>
      <c r="B113" s="129" t="s">
        <v>226</v>
      </c>
      <c r="C113" s="129" t="s">
        <v>224</v>
      </c>
      <c r="D113" s="131"/>
      <c r="E113" s="129" t="s">
        <v>228</v>
      </c>
    </row>
    <row r="114" spans="1:5" x14ac:dyDescent="0.25">
      <c r="A114" s="132" t="s">
        <v>213</v>
      </c>
      <c r="B114" s="132" t="s">
        <v>229</v>
      </c>
      <c r="C114" s="132" t="s">
        <v>230</v>
      </c>
      <c r="D114" s="134"/>
      <c r="E114" t="s">
        <v>228</v>
      </c>
    </row>
    <row r="115" spans="1:5" x14ac:dyDescent="0.25">
      <c r="A115" s="129" t="s">
        <v>231</v>
      </c>
      <c r="B115" s="129" t="s">
        <v>237</v>
      </c>
      <c r="C115" s="129" t="s">
        <v>238</v>
      </c>
      <c r="D115" s="135"/>
      <c r="E115" s="129" t="s">
        <v>236</v>
      </c>
    </row>
    <row r="116" spans="1:5" x14ac:dyDescent="0.25">
      <c r="A116" s="129" t="s">
        <v>231</v>
      </c>
      <c r="B116" s="129" t="s">
        <v>232</v>
      </c>
      <c r="C116" s="129" t="s">
        <v>233</v>
      </c>
      <c r="D116" s="131"/>
      <c r="E116" s="129" t="s">
        <v>236</v>
      </c>
    </row>
    <row r="117" spans="1:5" x14ac:dyDescent="0.25">
      <c r="A117" s="129" t="s">
        <v>231</v>
      </c>
      <c r="B117" s="129" t="s">
        <v>234</v>
      </c>
      <c r="C117" s="129" t="s">
        <v>235</v>
      </c>
      <c r="D117" s="131"/>
      <c r="E117" s="129" t="s">
        <v>236</v>
      </c>
    </row>
  </sheetData>
  <mergeCells count="29">
    <mergeCell ref="F59:G60"/>
    <mergeCell ref="H41:I47"/>
    <mergeCell ref="H66:I68"/>
    <mergeCell ref="H48:I48"/>
    <mergeCell ref="F61:G62"/>
    <mergeCell ref="H34:I34"/>
    <mergeCell ref="J61:J62"/>
    <mergeCell ref="H61:I62"/>
    <mergeCell ref="H63:I65"/>
    <mergeCell ref="H49:I54"/>
    <mergeCell ref="H59:I60"/>
    <mergeCell ref="H55:I58"/>
    <mergeCell ref="H39:I39"/>
    <mergeCell ref="A71:E71"/>
    <mergeCell ref="A1:J1"/>
    <mergeCell ref="B34:C34"/>
    <mergeCell ref="B39:C39"/>
    <mergeCell ref="F34:G34"/>
    <mergeCell ref="F41:G47"/>
    <mergeCell ref="F39:G39"/>
    <mergeCell ref="A2:D2"/>
    <mergeCell ref="H2:I2"/>
    <mergeCell ref="F2:G2"/>
    <mergeCell ref="A33:J33"/>
    <mergeCell ref="J5:J11"/>
    <mergeCell ref="J12:J13"/>
    <mergeCell ref="H35:I38"/>
    <mergeCell ref="J30:J31"/>
    <mergeCell ref="B35:C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workbookViewId="0">
      <selection activeCell="B6" sqref="B6"/>
    </sheetView>
  </sheetViews>
  <sheetFormatPr defaultRowHeight="15.75" x14ac:dyDescent="0.25"/>
  <cols>
    <col min="1" max="1" width="15.875" customWidth="1"/>
    <col min="2" max="2" width="35" customWidth="1"/>
    <col min="3" max="3" width="12.5" bestFit="1" customWidth="1"/>
    <col min="4" max="4" width="14.75" bestFit="1" customWidth="1"/>
    <col min="5" max="5" width="33.875" customWidth="1"/>
    <col min="6" max="6" width="11" bestFit="1" customWidth="1"/>
  </cols>
  <sheetData>
    <row r="1" spans="1:5" x14ac:dyDescent="0.25">
      <c r="A1" s="177" t="s">
        <v>245</v>
      </c>
      <c r="B1" s="177"/>
      <c r="D1" s="177" t="s">
        <v>245</v>
      </c>
      <c r="E1" s="177"/>
    </row>
    <row r="2" spans="1:5" x14ac:dyDescent="0.25">
      <c r="A2" s="138" t="s">
        <v>243</v>
      </c>
      <c r="B2" s="138" t="s">
        <v>244</v>
      </c>
      <c r="D2" s="138" t="s">
        <v>243</v>
      </c>
      <c r="E2" s="138" t="s">
        <v>244</v>
      </c>
    </row>
    <row r="3" spans="1:5" x14ac:dyDescent="0.25">
      <c r="A3" s="137">
        <v>-25</v>
      </c>
      <c r="B3" s="137">
        <v>-1.9193149999999999E-2</v>
      </c>
      <c r="D3" s="137">
        <v>-50</v>
      </c>
      <c r="E3" s="137">
        <v>-1.038085E-2</v>
      </c>
    </row>
    <row r="4" spans="1:5" x14ac:dyDescent="0.25">
      <c r="A4" s="137">
        <v>-24.9</v>
      </c>
      <c r="B4" s="137">
        <v>-1.9888409999999999E-2</v>
      </c>
      <c r="D4" s="137">
        <v>-49.9</v>
      </c>
      <c r="E4" s="137">
        <v>-5.9339299999999996E-3</v>
      </c>
    </row>
    <row r="5" spans="1:5" x14ac:dyDescent="0.25">
      <c r="A5" s="137">
        <v>-24.8</v>
      </c>
      <c r="B5" s="137">
        <v>-2.194312E-2</v>
      </c>
      <c r="D5" s="137">
        <v>-49.8</v>
      </c>
      <c r="E5" s="137">
        <v>-1.4418600000000001E-3</v>
      </c>
    </row>
    <row r="6" spans="1:5" x14ac:dyDescent="0.25">
      <c r="A6" s="137">
        <v>-24.7</v>
      </c>
      <c r="B6" s="137">
        <v>-2.5318469999999999E-2</v>
      </c>
      <c r="D6" s="137">
        <v>-49.7</v>
      </c>
      <c r="E6" s="137">
        <v>3.0713099999999998E-3</v>
      </c>
    </row>
    <row r="7" spans="1:5" x14ac:dyDescent="0.25">
      <c r="A7" s="137">
        <v>-24.6</v>
      </c>
      <c r="B7" s="137">
        <v>-2.9938159999999998E-2</v>
      </c>
      <c r="D7" s="137">
        <v>-49.6</v>
      </c>
      <c r="E7" s="137">
        <v>7.5809700000000002E-3</v>
      </c>
    </row>
    <row r="8" spans="1:5" x14ac:dyDescent="0.25">
      <c r="A8" s="137">
        <v>-24.5</v>
      </c>
      <c r="B8" s="137">
        <v>-3.5689859999999997E-2</v>
      </c>
      <c r="D8" s="137">
        <v>-49.5</v>
      </c>
      <c r="E8" s="137">
        <v>1.2062440000000001E-2</v>
      </c>
    </row>
    <row r="9" spans="1:5" x14ac:dyDescent="0.25">
      <c r="A9" s="137">
        <v>-24.4</v>
      </c>
      <c r="B9" s="137">
        <v>-4.2427529999999998E-2</v>
      </c>
      <c r="D9" s="137">
        <v>-49.4</v>
      </c>
      <c r="E9" s="137">
        <v>1.6491479999999999E-2</v>
      </c>
    </row>
    <row r="10" spans="1:5" x14ac:dyDescent="0.25">
      <c r="A10" s="137">
        <v>-24.3</v>
      </c>
      <c r="B10" s="137">
        <v>-4.9974709999999999E-2</v>
      </c>
      <c r="D10" s="137">
        <v>-49.3</v>
      </c>
      <c r="E10" s="137">
        <v>2.0844720000000001E-2</v>
      </c>
    </row>
    <row r="11" spans="1:5" x14ac:dyDescent="0.25">
      <c r="A11" s="137">
        <v>-24.2</v>
      </c>
      <c r="B11" s="137">
        <v>-5.812846E-2</v>
      </c>
      <c r="D11" s="137">
        <v>-49.2</v>
      </c>
      <c r="E11" s="137">
        <v>2.5100150000000002E-2</v>
      </c>
    </row>
    <row r="12" spans="1:5" x14ac:dyDescent="0.25">
      <c r="A12" s="137">
        <v>-24.1</v>
      </c>
      <c r="B12" s="137">
        <v>-6.6664089999999995E-2</v>
      </c>
      <c r="D12" s="137">
        <v>-49.1</v>
      </c>
      <c r="E12" s="137">
        <v>2.9237550000000001E-2</v>
      </c>
    </row>
    <row r="13" spans="1:5" x14ac:dyDescent="0.25">
      <c r="A13" s="137">
        <v>-24</v>
      </c>
      <c r="B13" s="137">
        <v>-7.5340389999999993E-2</v>
      </c>
      <c r="D13" s="137">
        <v>-49</v>
      </c>
      <c r="E13" s="137">
        <v>3.3238829999999997E-2</v>
      </c>
    </row>
    <row r="14" spans="1:5" x14ac:dyDescent="0.25">
      <c r="A14" s="137">
        <v>-23.9</v>
      </c>
      <c r="B14" s="137">
        <v>-8.390533E-2</v>
      </c>
      <c r="D14" s="137">
        <v>-48.9</v>
      </c>
      <c r="E14" s="137">
        <v>3.7088429999999999E-2</v>
      </c>
    </row>
    <row r="15" spans="1:5" x14ac:dyDescent="0.25">
      <c r="A15" s="137">
        <v>-23.8</v>
      </c>
      <c r="B15" s="137">
        <v>-9.210219E-2</v>
      </c>
      <c r="D15" s="137">
        <v>-48.8</v>
      </c>
      <c r="E15" s="137">
        <v>4.0773530000000002E-2</v>
      </c>
    </row>
    <row r="16" spans="1:5" x14ac:dyDescent="0.25">
      <c r="A16" s="137">
        <v>-23.7</v>
      </c>
      <c r="B16" s="137">
        <v>-9.9675689999999997E-2</v>
      </c>
      <c r="D16" s="137">
        <v>-48.7</v>
      </c>
      <c r="E16" s="137">
        <v>4.4284280000000002E-2</v>
      </c>
    </row>
    <row r="17" spans="1:5" x14ac:dyDescent="0.25">
      <c r="A17" s="137">
        <v>-23.6</v>
      </c>
      <c r="B17" s="137">
        <v>-0.10637827</v>
      </c>
      <c r="D17" s="137">
        <v>-48.6</v>
      </c>
      <c r="E17" s="137">
        <v>4.7613950000000002E-2</v>
      </c>
    </row>
    <row r="18" spans="1:5" x14ac:dyDescent="0.25">
      <c r="A18" s="137">
        <v>-23.5</v>
      </c>
      <c r="B18" s="137">
        <v>-0.11197625</v>
      </c>
      <c r="D18" s="137">
        <v>-48.5</v>
      </c>
      <c r="E18" s="137">
        <v>5.0758980000000002E-2</v>
      </c>
    </row>
    <row r="19" spans="1:5" x14ac:dyDescent="0.25">
      <c r="A19" s="137">
        <v>-23.4</v>
      </c>
      <c r="B19" s="137">
        <v>-0.11625565</v>
      </c>
      <c r="D19" s="137">
        <v>-48.4</v>
      </c>
      <c r="E19" s="137">
        <v>5.3718969999999998E-2</v>
      </c>
    </row>
    <row r="20" spans="1:5" x14ac:dyDescent="0.25">
      <c r="A20" s="137">
        <v>-23.3</v>
      </c>
      <c r="B20" s="137">
        <v>-0.11902767</v>
      </c>
      <c r="D20" s="137">
        <v>-48.3</v>
      </c>
      <c r="E20" s="137">
        <v>5.6496579999999998E-2</v>
      </c>
    </row>
    <row r="21" spans="1:5" x14ac:dyDescent="0.25">
      <c r="A21" s="137">
        <v>-23.2</v>
      </c>
      <c r="B21" s="137">
        <v>-0.12013354</v>
      </c>
      <c r="D21" s="137">
        <v>-48.2</v>
      </c>
      <c r="E21" s="137">
        <v>5.9097400000000001E-2</v>
      </c>
    </row>
    <row r="22" spans="1:5" x14ac:dyDescent="0.25">
      <c r="A22" s="137">
        <v>-23.1</v>
      </c>
      <c r="B22" s="137">
        <v>-0.11944879</v>
      </c>
      <c r="D22" s="137">
        <v>-48.1</v>
      </c>
      <c r="E22" s="137">
        <v>6.1529680000000003E-2</v>
      </c>
    </row>
    <row r="23" spans="1:5" x14ac:dyDescent="0.25">
      <c r="A23" s="137">
        <v>-23</v>
      </c>
      <c r="B23" s="137">
        <v>-0.11688663000000001</v>
      </c>
      <c r="D23" s="137">
        <v>-48</v>
      </c>
      <c r="E23" s="137">
        <v>6.3804070000000004E-2</v>
      </c>
    </row>
    <row r="24" spans="1:5" x14ac:dyDescent="0.25">
      <c r="A24" s="137">
        <v>-22.9</v>
      </c>
      <c r="B24" s="137">
        <v>-0.11240058999999999</v>
      </c>
      <c r="D24" s="137">
        <v>-47.9</v>
      </c>
      <c r="E24" s="137">
        <v>6.5933229999999995E-2</v>
      </c>
    </row>
    <row r="25" spans="1:5" x14ac:dyDescent="0.25">
      <c r="A25" s="137">
        <v>-22.8</v>
      </c>
      <c r="B25" s="137">
        <v>-0.10598607</v>
      </c>
      <c r="D25" s="137">
        <v>-47.8</v>
      </c>
      <c r="E25" s="137">
        <v>6.7931510000000001E-2</v>
      </c>
    </row>
    <row r="26" spans="1:5" x14ac:dyDescent="0.25">
      <c r="A26" s="137">
        <v>-22.7</v>
      </c>
      <c r="B26" s="137">
        <v>-9.7681050000000005E-2</v>
      </c>
      <c r="D26" s="137">
        <v>-47.7</v>
      </c>
      <c r="E26" s="137">
        <v>6.9814420000000002E-2</v>
      </c>
    </row>
    <row r="27" spans="1:5" x14ac:dyDescent="0.25">
      <c r="A27" s="137">
        <v>-22.6</v>
      </c>
      <c r="B27" s="137">
        <v>-8.7565649999999995E-2</v>
      </c>
      <c r="D27" s="137">
        <v>-47.6</v>
      </c>
      <c r="E27" s="137">
        <v>7.1598220000000004E-2</v>
      </c>
    </row>
    <row r="28" spans="1:5" x14ac:dyDescent="0.25">
      <c r="A28" s="137">
        <v>-22.5</v>
      </c>
      <c r="B28" s="137">
        <v>-7.5760800000000003E-2</v>
      </c>
      <c r="D28" s="137">
        <v>-47.5</v>
      </c>
      <c r="E28" s="137">
        <v>7.3299470000000005E-2</v>
      </c>
    </row>
    <row r="29" spans="1:5" x14ac:dyDescent="0.25">
      <c r="A29" s="137">
        <v>-22.4</v>
      </c>
      <c r="B29" s="137">
        <v>-6.242582E-2</v>
      </c>
      <c r="D29" s="137">
        <v>-47.4</v>
      </c>
      <c r="E29" s="137">
        <v>7.4934470000000003E-2</v>
      </c>
    </row>
    <row r="30" spans="1:5" x14ac:dyDescent="0.25">
      <c r="A30" s="137">
        <v>-22.3</v>
      </c>
      <c r="B30" s="137">
        <v>-4.7755150000000003E-2</v>
      </c>
      <c r="D30" s="137">
        <v>-47.3</v>
      </c>
      <c r="E30" s="137">
        <v>7.6518859999999994E-2</v>
      </c>
    </row>
    <row r="31" spans="1:5" x14ac:dyDescent="0.25">
      <c r="A31" s="137">
        <v>-22.2</v>
      </c>
      <c r="B31" s="137">
        <v>-3.1974099999999998E-2</v>
      </c>
      <c r="D31" s="137">
        <v>-47.2</v>
      </c>
      <c r="E31" s="137">
        <v>7.8067139999999993E-2</v>
      </c>
    </row>
    <row r="32" spans="1:5" x14ac:dyDescent="0.25">
      <c r="A32" s="137">
        <v>-22.1</v>
      </c>
      <c r="B32" s="137">
        <v>-1.5333980000000001E-2</v>
      </c>
      <c r="D32" s="137">
        <v>-47.1</v>
      </c>
      <c r="E32" s="137">
        <v>7.9592239999999995E-2</v>
      </c>
    </row>
    <row r="33" spans="1:5" x14ac:dyDescent="0.25">
      <c r="A33" s="137">
        <v>-22</v>
      </c>
      <c r="B33" s="137">
        <v>1.89358E-3</v>
      </c>
      <c r="D33" s="137">
        <v>-47</v>
      </c>
      <c r="E33" s="137">
        <v>8.1105150000000001E-2</v>
      </c>
    </row>
    <row r="34" spans="1:5" x14ac:dyDescent="0.25">
      <c r="A34" s="137">
        <v>-21.9</v>
      </c>
      <c r="B34" s="137">
        <v>1.9422769999999999E-2</v>
      </c>
      <c r="D34" s="137">
        <v>-46.9</v>
      </c>
      <c r="E34" s="137">
        <v>8.2614590000000002E-2</v>
      </c>
    </row>
    <row r="35" spans="1:5" x14ac:dyDescent="0.25">
      <c r="A35" s="137">
        <v>-21.8</v>
      </c>
      <c r="B35" s="137">
        <v>3.6960109999999997E-2</v>
      </c>
      <c r="D35" s="137">
        <v>-46.8</v>
      </c>
      <c r="E35" s="137">
        <v>8.4126729999999997E-2</v>
      </c>
    </row>
    <row r="36" spans="1:5" x14ac:dyDescent="0.25">
      <c r="A36" s="137">
        <v>-21.7</v>
      </c>
      <c r="B36" s="137">
        <v>5.4211290000000002E-2</v>
      </c>
      <c r="D36" s="137">
        <v>-46.7</v>
      </c>
      <c r="E36" s="137">
        <v>8.5645009999999994E-2</v>
      </c>
    </row>
    <row r="37" spans="1:5" x14ac:dyDescent="0.25">
      <c r="A37" s="137">
        <v>-21.6</v>
      </c>
      <c r="B37" s="137">
        <v>7.0887930000000002E-2</v>
      </c>
      <c r="D37" s="137">
        <v>-46.6</v>
      </c>
      <c r="E37" s="137">
        <v>8.7169979999999994E-2</v>
      </c>
    </row>
    <row r="38" spans="1:5" x14ac:dyDescent="0.25">
      <c r="A38" s="137">
        <v>-21.5</v>
      </c>
      <c r="B38" s="137">
        <v>8.6714449999999998E-2</v>
      </c>
      <c r="D38" s="137">
        <v>-46.5</v>
      </c>
      <c r="E38" s="137">
        <v>8.8699260000000002E-2</v>
      </c>
    </row>
    <row r="39" spans="1:5" x14ac:dyDescent="0.25">
      <c r="A39" s="137">
        <v>-21.4</v>
      </c>
      <c r="B39" s="137">
        <v>0.10143447999999999</v>
      </c>
      <c r="D39" s="137">
        <v>-46.4</v>
      </c>
      <c r="E39" s="137">
        <v>9.0227550000000004E-2</v>
      </c>
    </row>
    <row r="40" spans="1:5" x14ac:dyDescent="0.25">
      <c r="A40" s="137">
        <v>-21.3</v>
      </c>
      <c r="B40" s="137">
        <v>0.11481702000000001</v>
      </c>
      <c r="D40" s="137">
        <v>-46.3</v>
      </c>
      <c r="E40" s="137">
        <v>9.1746709999999995E-2</v>
      </c>
    </row>
    <row r="41" spans="1:5" x14ac:dyDescent="0.25">
      <c r="A41" s="137">
        <v>-21.2</v>
      </c>
      <c r="B41" s="137">
        <v>0.12666195999999999</v>
      </c>
      <c r="D41" s="137">
        <v>-46.2</v>
      </c>
      <c r="E41" s="137">
        <v>9.3245980000000006E-2</v>
      </c>
    </row>
    <row r="42" spans="1:5" x14ac:dyDescent="0.25">
      <c r="A42" s="137">
        <v>-21.1</v>
      </c>
      <c r="B42" s="137">
        <v>0.13680492999999999</v>
      </c>
      <c r="D42" s="137">
        <v>-46.1</v>
      </c>
      <c r="E42" s="137">
        <v>9.4712130000000005E-2</v>
      </c>
    </row>
    <row r="43" spans="1:5" x14ac:dyDescent="0.25">
      <c r="A43" s="137">
        <v>-21</v>
      </c>
      <c r="B43" s="137">
        <v>0.14512128999999999</v>
      </c>
      <c r="D43" s="137">
        <v>-46</v>
      </c>
      <c r="E43" s="137">
        <v>9.6129839999999994E-2</v>
      </c>
    </row>
    <row r="44" spans="1:5" x14ac:dyDescent="0.25">
      <c r="A44" s="137">
        <v>-20.9</v>
      </c>
      <c r="B44" s="137">
        <v>0.15152927999999999</v>
      </c>
      <c r="D44" s="137">
        <v>-45.9</v>
      </c>
      <c r="E44" s="137">
        <v>9.7482009999999994E-2</v>
      </c>
    </row>
    <row r="45" spans="1:5" x14ac:dyDescent="0.25">
      <c r="A45" s="137">
        <v>-20.8</v>
      </c>
      <c r="B45" s="137">
        <v>0.15599204999999999</v>
      </c>
      <c r="D45" s="137">
        <v>-45.8</v>
      </c>
      <c r="E45" s="137">
        <v>9.8750199999999996E-2</v>
      </c>
    </row>
    <row r="46" spans="1:5" x14ac:dyDescent="0.25">
      <c r="A46" s="137">
        <v>-20.7</v>
      </c>
      <c r="B46" s="137">
        <v>0.15851873999999999</v>
      </c>
      <c r="D46" s="137">
        <v>-45.7</v>
      </c>
      <c r="E46" s="137">
        <v>9.9915030000000002E-2</v>
      </c>
    </row>
    <row r="47" spans="1:5" x14ac:dyDescent="0.25">
      <c r="A47" s="137">
        <v>-20.6</v>
      </c>
      <c r="B47" s="137">
        <v>0.15916437</v>
      </c>
      <c r="D47" s="137">
        <v>-45.6</v>
      </c>
      <c r="E47" s="137">
        <v>0.10095667999999999</v>
      </c>
    </row>
    <row r="48" spans="1:5" x14ac:dyDescent="0.25">
      <c r="A48" s="137">
        <v>-20.5</v>
      </c>
      <c r="B48" s="137">
        <v>0.15802867000000001</v>
      </c>
      <c r="D48" s="137">
        <v>-45.5</v>
      </c>
      <c r="E48" s="137">
        <v>0.10185536000000001</v>
      </c>
    </row>
    <row r="49" spans="1:5" x14ac:dyDescent="0.25">
      <c r="A49" s="137">
        <v>-20.399999999999999</v>
      </c>
      <c r="B49" s="137">
        <v>0.15525384</v>
      </c>
      <c r="D49" s="137">
        <v>-45.4</v>
      </c>
      <c r="E49" s="137">
        <v>0.10259179</v>
      </c>
    </row>
    <row r="50" spans="1:5" x14ac:dyDescent="0.25">
      <c r="A50" s="137">
        <v>-20.3</v>
      </c>
      <c r="B50" s="137">
        <v>0.15102123000000001</v>
      </c>
      <c r="D50" s="137">
        <v>-45.3</v>
      </c>
      <c r="E50" s="137">
        <v>0.10314772</v>
      </c>
    </row>
    <row r="51" spans="1:5" x14ac:dyDescent="0.25">
      <c r="A51" s="137">
        <v>-20.2</v>
      </c>
      <c r="B51" s="137">
        <v>0.14554703999999999</v>
      </c>
      <c r="D51" s="137">
        <v>-45.2</v>
      </c>
      <c r="E51" s="137">
        <v>0.10350632999999999</v>
      </c>
    </row>
    <row r="52" spans="1:5" x14ac:dyDescent="0.25">
      <c r="A52" s="137">
        <v>-20.100000000000001</v>
      </c>
      <c r="B52" s="137">
        <v>0.13907717999999999</v>
      </c>
      <c r="D52" s="137">
        <v>-45.1</v>
      </c>
      <c r="E52" s="137">
        <v>0.10365268</v>
      </c>
    </row>
    <row r="53" spans="1:5" x14ac:dyDescent="0.25">
      <c r="A53" s="137">
        <v>-20</v>
      </c>
      <c r="B53" s="137">
        <v>0.13188137999999999</v>
      </c>
      <c r="D53" s="137">
        <v>-45</v>
      </c>
      <c r="E53" s="137">
        <v>0.10357411</v>
      </c>
    </row>
    <row r="54" spans="1:5" x14ac:dyDescent="0.25">
      <c r="A54" s="137">
        <v>-19.899999999999999</v>
      </c>
      <c r="B54" s="137">
        <v>0.1242466</v>
      </c>
      <c r="D54" s="137">
        <v>-44.9</v>
      </c>
      <c r="E54" s="137">
        <v>0.10326055000000001</v>
      </c>
    </row>
    <row r="55" spans="1:5" x14ac:dyDescent="0.25">
      <c r="A55" s="137">
        <v>-19.8</v>
      </c>
      <c r="B55" s="137">
        <v>0.11647003</v>
      </c>
      <c r="D55" s="137">
        <v>-44.8</v>
      </c>
      <c r="E55" s="137">
        <v>0.10270478</v>
      </c>
    </row>
    <row r="56" spans="1:5" x14ac:dyDescent="0.25">
      <c r="A56" s="137">
        <v>-19.7</v>
      </c>
      <c r="B56" s="137">
        <v>0.10885175</v>
      </c>
      <c r="D56" s="137">
        <v>-44.7</v>
      </c>
      <c r="E56" s="137">
        <v>0.10190266000000001</v>
      </c>
    </row>
    <row r="57" spans="1:5" x14ac:dyDescent="0.25">
      <c r="A57" s="137">
        <v>-19.600000000000001</v>
      </c>
      <c r="B57" s="137">
        <v>0.10168725000000001</v>
      </c>
      <c r="D57" s="137">
        <v>-44.6</v>
      </c>
      <c r="E57" s="137">
        <v>0.10085325000000001</v>
      </c>
    </row>
    <row r="58" spans="1:5" x14ac:dyDescent="0.25">
      <c r="A58" s="137">
        <v>-19.5</v>
      </c>
      <c r="B58" s="137">
        <v>9.5260010000000006E-2</v>
      </c>
      <c r="D58" s="137">
        <v>-44.5</v>
      </c>
      <c r="E58" s="137">
        <v>9.9558850000000004E-2</v>
      </c>
    </row>
    <row r="59" spans="1:5" x14ac:dyDescent="0.25">
      <c r="A59" s="137">
        <v>-19.399999999999999</v>
      </c>
      <c r="B59" s="137">
        <v>8.9834230000000001E-2</v>
      </c>
      <c r="D59" s="137">
        <v>-44.4</v>
      </c>
      <c r="E59" s="137">
        <v>9.8024979999999998E-2</v>
      </c>
    </row>
    <row r="60" spans="1:5" x14ac:dyDescent="0.25">
      <c r="A60" s="137">
        <v>-19.3</v>
      </c>
      <c r="B60" s="137">
        <v>8.5648059999999998E-2</v>
      </c>
      <c r="D60" s="137">
        <v>-44.3</v>
      </c>
      <c r="E60" s="137">
        <v>9.6260310000000002E-2</v>
      </c>
    </row>
    <row r="61" spans="1:5" x14ac:dyDescent="0.25">
      <c r="A61" s="137">
        <v>-19.2</v>
      </c>
      <c r="B61" s="137">
        <v>8.2907220000000004E-2</v>
      </c>
      <c r="D61" s="137">
        <v>-44.2</v>
      </c>
      <c r="E61" s="137">
        <v>9.4276449999999998E-2</v>
      </c>
    </row>
    <row r="62" spans="1:5" x14ac:dyDescent="0.25">
      <c r="A62" s="137">
        <v>-19.100000000000001</v>
      </c>
      <c r="B62" s="137">
        <v>8.1779500000000005E-2</v>
      </c>
      <c r="D62" s="137">
        <v>-44.1</v>
      </c>
      <c r="E62" s="137">
        <v>9.2087719999999998E-2</v>
      </c>
    </row>
    <row r="63" spans="1:5" x14ac:dyDescent="0.25">
      <c r="A63" s="137">
        <v>-19</v>
      </c>
      <c r="B63" s="137">
        <v>8.2389989999999996E-2</v>
      </c>
      <c r="D63" s="137">
        <v>-44</v>
      </c>
      <c r="E63" s="137">
        <v>8.9710849999999995E-2</v>
      </c>
    </row>
    <row r="64" spans="1:5" x14ac:dyDescent="0.25">
      <c r="A64" s="137">
        <v>-18.899999999999999</v>
      </c>
      <c r="B64" s="137">
        <v>8.4817290000000004E-2</v>
      </c>
      <c r="D64" s="137">
        <v>-43.9</v>
      </c>
      <c r="E64" s="137">
        <v>8.7164599999999995E-2</v>
      </c>
    </row>
    <row r="65" spans="1:5" x14ac:dyDescent="0.25">
      <c r="A65" s="137">
        <v>-18.8</v>
      </c>
      <c r="B65" s="137">
        <v>8.9090840000000004E-2</v>
      </c>
      <c r="D65" s="137">
        <v>-43.8</v>
      </c>
      <c r="E65" s="137">
        <v>8.4469370000000002E-2</v>
      </c>
    </row>
    <row r="66" spans="1:5" x14ac:dyDescent="0.25">
      <c r="A66" s="137">
        <v>-18.7</v>
      </c>
      <c r="B66" s="137">
        <v>9.5189319999999994E-2</v>
      </c>
      <c r="D66" s="137">
        <v>-43.7</v>
      </c>
      <c r="E66" s="137">
        <v>8.1646730000000001E-2</v>
      </c>
    </row>
    <row r="67" spans="1:5" x14ac:dyDescent="0.25">
      <c r="A67" s="137">
        <v>-18.600000000000001</v>
      </c>
      <c r="B67" s="137">
        <v>0.10304022</v>
      </c>
      <c r="D67" s="137">
        <v>-43.6</v>
      </c>
      <c r="E67" s="137">
        <v>7.8718960000000004E-2</v>
      </c>
    </row>
    <row r="68" spans="1:5" x14ac:dyDescent="0.25">
      <c r="A68" s="137">
        <v>-18.5</v>
      </c>
      <c r="B68" s="137">
        <v>0.11252073</v>
      </c>
      <c r="D68" s="137">
        <v>-43.5</v>
      </c>
      <c r="E68" s="137">
        <v>7.5708570000000003E-2</v>
      </c>
    </row>
    <row r="69" spans="1:5" x14ac:dyDescent="0.25">
      <c r="A69" s="137">
        <v>-18.399999999999999</v>
      </c>
      <c r="B69" s="137">
        <v>0.12345964</v>
      </c>
      <c r="D69" s="137">
        <v>-43.4</v>
      </c>
      <c r="E69" s="137">
        <v>7.2637779999999999E-2</v>
      </c>
    </row>
    <row r="70" spans="1:5" x14ac:dyDescent="0.25">
      <c r="A70" s="137">
        <v>-18.3</v>
      </c>
      <c r="B70" s="137">
        <v>0.13564051999999999</v>
      </c>
      <c r="D70" s="137">
        <v>-43.3</v>
      </c>
      <c r="E70" s="137">
        <v>6.9528080000000006E-2</v>
      </c>
    </row>
    <row r="71" spans="1:5" x14ac:dyDescent="0.25">
      <c r="A71" s="137">
        <v>-18.2</v>
      </c>
      <c r="B71" s="137">
        <v>0.14880594999999999</v>
      </c>
      <c r="D71" s="137">
        <v>-43.2</v>
      </c>
      <c r="E71" s="137">
        <v>6.6399739999999999E-2</v>
      </c>
    </row>
    <row r="72" spans="1:5" x14ac:dyDescent="0.25">
      <c r="A72" s="137">
        <v>-18.100000000000001</v>
      </c>
      <c r="B72" s="137">
        <v>0.16266277000000001</v>
      </c>
      <c r="D72" s="137">
        <v>-43.1</v>
      </c>
      <c r="E72" s="137">
        <v>6.3271439999999998E-2</v>
      </c>
    </row>
    <row r="73" spans="1:5" x14ac:dyDescent="0.25">
      <c r="A73" s="137">
        <v>-18</v>
      </c>
      <c r="B73" s="137">
        <v>0.17688809999999999</v>
      </c>
      <c r="D73" s="137">
        <v>-43</v>
      </c>
      <c r="E73" s="137">
        <v>6.0159820000000003E-2</v>
      </c>
    </row>
    <row r="74" spans="1:5" x14ac:dyDescent="0.25">
      <c r="A74" s="137">
        <v>-17.899999999999999</v>
      </c>
      <c r="B74" s="137">
        <v>0.19113628999999999</v>
      </c>
      <c r="D74" s="137">
        <v>-42.9</v>
      </c>
      <c r="E74" s="137">
        <v>5.7079230000000002E-2</v>
      </c>
    </row>
    <row r="75" spans="1:5" x14ac:dyDescent="0.25">
      <c r="A75" s="137">
        <v>-17.8</v>
      </c>
      <c r="B75" s="137">
        <v>0.20504627</v>
      </c>
      <c r="D75" s="137">
        <v>-42.8</v>
      </c>
      <c r="E75" s="137">
        <v>5.4041440000000003E-2</v>
      </c>
    </row>
    <row r="76" spans="1:5" x14ac:dyDescent="0.25">
      <c r="A76" s="137">
        <v>-17.7</v>
      </c>
      <c r="B76" s="137">
        <v>0.21824945000000001</v>
      </c>
      <c r="D76" s="137">
        <v>-42.7</v>
      </c>
      <c r="E76" s="137">
        <v>5.1055429999999999E-2</v>
      </c>
    </row>
    <row r="77" spans="1:5" x14ac:dyDescent="0.25">
      <c r="A77" s="137">
        <v>-17.600000000000001</v>
      </c>
      <c r="B77" s="137">
        <v>0.23037778</v>
      </c>
      <c r="D77" s="137">
        <v>-42.6</v>
      </c>
      <c r="E77" s="137">
        <v>4.8127339999999998E-2</v>
      </c>
    </row>
    <row r="78" spans="1:5" x14ac:dyDescent="0.25">
      <c r="A78" s="137">
        <v>-17.5</v>
      </c>
      <c r="B78" s="137">
        <v>0.24107186999999999</v>
      </c>
      <c r="D78" s="137">
        <v>-42.5</v>
      </c>
      <c r="E78" s="137">
        <v>4.5260359999999999E-2</v>
      </c>
    </row>
    <row r="79" spans="1:5" x14ac:dyDescent="0.25">
      <c r="A79" s="137">
        <v>-17.399999999999999</v>
      </c>
      <c r="B79" s="137">
        <v>0.24998902000000001</v>
      </c>
      <c r="D79" s="137">
        <v>-42.4</v>
      </c>
      <c r="E79" s="137">
        <v>4.2454829999999999E-2</v>
      </c>
    </row>
    <row r="80" spans="1:5" x14ac:dyDescent="0.25">
      <c r="A80" s="137">
        <v>-17.3</v>
      </c>
      <c r="B80" s="137">
        <v>0.25681088000000002</v>
      </c>
      <c r="D80" s="137">
        <v>-42.3</v>
      </c>
      <c r="E80" s="137">
        <v>3.970833E-2</v>
      </c>
    </row>
    <row r="81" spans="1:5" x14ac:dyDescent="0.25">
      <c r="A81" s="137">
        <v>-17.2</v>
      </c>
      <c r="B81" s="137">
        <v>0.26125057000000002</v>
      </c>
      <c r="D81" s="137">
        <v>-42.2</v>
      </c>
      <c r="E81" s="137">
        <v>3.7015880000000001E-2</v>
      </c>
    </row>
    <row r="82" spans="1:5" x14ac:dyDescent="0.25">
      <c r="A82" s="137">
        <v>-17.100000000000001</v>
      </c>
      <c r="B82" s="137">
        <v>0.26305918</v>
      </c>
      <c r="D82" s="137">
        <v>-42.1</v>
      </c>
      <c r="E82" s="137">
        <v>3.437022E-2</v>
      </c>
    </row>
    <row r="83" spans="1:5" x14ac:dyDescent="0.25">
      <c r="A83" s="137">
        <v>-17</v>
      </c>
      <c r="B83" s="137">
        <v>0.26203145999999999</v>
      </c>
      <c r="D83" s="137">
        <v>-42</v>
      </c>
      <c r="E83" s="137">
        <v>3.1762110000000003E-2</v>
      </c>
    </row>
    <row r="84" spans="1:5" x14ac:dyDescent="0.25">
      <c r="A84" s="137">
        <v>-16.899999999999999</v>
      </c>
      <c r="B84" s="137">
        <v>0.25801042000000002</v>
      </c>
      <c r="D84" s="137">
        <v>-41.9</v>
      </c>
      <c r="E84" s="137">
        <v>2.918074E-2</v>
      </c>
    </row>
    <row r="85" spans="1:5" x14ac:dyDescent="0.25">
      <c r="A85" s="137">
        <v>-16.8</v>
      </c>
      <c r="B85" s="137">
        <v>0.25089101000000003</v>
      </c>
      <c r="D85" s="137">
        <v>-41.8</v>
      </c>
      <c r="E85" s="137">
        <v>2.6614169999999999E-2</v>
      </c>
    </row>
    <row r="86" spans="1:5" x14ac:dyDescent="0.25">
      <c r="A86" s="137">
        <v>-16.7</v>
      </c>
      <c r="B86" s="137">
        <v>0.24062254</v>
      </c>
      <c r="D86" s="137">
        <v>-41.7</v>
      </c>
      <c r="E86" s="137">
        <v>2.4049750000000002E-2</v>
      </c>
    </row>
    <row r="87" spans="1:5" x14ac:dyDescent="0.25">
      <c r="A87" s="137">
        <v>-16.600000000000001</v>
      </c>
      <c r="B87" s="137">
        <v>0.22720987000000001</v>
      </c>
      <c r="D87" s="137">
        <v>-41.6</v>
      </c>
      <c r="E87" s="137">
        <v>2.147464E-2</v>
      </c>
    </row>
    <row r="88" spans="1:5" x14ac:dyDescent="0.25">
      <c r="A88" s="137">
        <v>-16.5</v>
      </c>
      <c r="B88" s="137">
        <v>0.21071340999999999</v>
      </c>
      <c r="D88" s="137">
        <v>-41.5</v>
      </c>
      <c r="E88" s="137">
        <v>1.8876299999999999E-2</v>
      </c>
    </row>
    <row r="89" spans="1:5" x14ac:dyDescent="0.25">
      <c r="A89" s="137">
        <v>-16.399999999999999</v>
      </c>
      <c r="B89" s="137">
        <v>0.19124784</v>
      </c>
      <c r="D89" s="137">
        <v>-41.4</v>
      </c>
      <c r="E89" s="137">
        <v>1.6242989999999999E-2</v>
      </c>
    </row>
    <row r="90" spans="1:5" x14ac:dyDescent="0.25">
      <c r="A90" s="137">
        <v>-16.3</v>
      </c>
      <c r="B90" s="137">
        <v>0.16897952999999999</v>
      </c>
      <c r="D90" s="137">
        <v>-41.3</v>
      </c>
      <c r="E90" s="137">
        <v>1.356425E-2</v>
      </c>
    </row>
    <row r="91" spans="1:5" x14ac:dyDescent="0.25">
      <c r="A91" s="137">
        <v>-16.2</v>
      </c>
      <c r="B91" s="137">
        <v>0.14412294</v>
      </c>
      <c r="D91" s="137">
        <v>-41.2</v>
      </c>
      <c r="E91" s="137">
        <v>1.083131E-2</v>
      </c>
    </row>
    <row r="92" spans="1:5" x14ac:dyDescent="0.25">
      <c r="A92" s="137">
        <v>-16.100000000000001</v>
      </c>
      <c r="B92" s="137">
        <v>0.11693578</v>
      </c>
      <c r="D92" s="137">
        <v>-41.1</v>
      </c>
      <c r="E92" s="137">
        <v>8.0375599999999991E-3</v>
      </c>
    </row>
    <row r="93" spans="1:5" x14ac:dyDescent="0.25">
      <c r="A93" s="137">
        <v>-16</v>
      </c>
      <c r="B93" s="137">
        <v>8.7713360000000004E-2</v>
      </c>
      <c r="D93" s="137">
        <v>-41</v>
      </c>
      <c r="E93" s="137">
        <v>5.1788800000000003E-3</v>
      </c>
    </row>
    <row r="94" spans="1:5" x14ac:dyDescent="0.25">
      <c r="A94" s="137">
        <v>-15.9</v>
      </c>
      <c r="B94" s="137">
        <v>5.6781959999999999E-2</v>
      </c>
      <c r="D94" s="137">
        <v>-40.9</v>
      </c>
      <c r="E94" s="137">
        <v>2.2539299999999999E-3</v>
      </c>
    </row>
    <row r="95" spans="1:5" x14ac:dyDescent="0.25">
      <c r="A95" s="137">
        <v>-15.8</v>
      </c>
      <c r="B95" s="137">
        <v>2.4491639999999999E-2</v>
      </c>
      <c r="D95" s="137">
        <v>-40.799999999999997</v>
      </c>
      <c r="E95" s="137">
        <v>-7.3559999999999999E-4</v>
      </c>
    </row>
    <row r="96" spans="1:5" x14ac:dyDescent="0.25">
      <c r="A96" s="137">
        <v>-15.7</v>
      </c>
      <c r="B96" s="137">
        <v>-8.7914900000000008E-3</v>
      </c>
      <c r="D96" s="137">
        <v>-40.700000000000003</v>
      </c>
      <c r="E96" s="137">
        <v>-3.7848700000000001E-3</v>
      </c>
    </row>
    <row r="97" spans="1:5" x14ac:dyDescent="0.25">
      <c r="A97" s="137">
        <v>-15.6</v>
      </c>
      <c r="B97" s="137">
        <v>-4.2693309999999998E-2</v>
      </c>
      <c r="D97" s="137">
        <v>-40.6</v>
      </c>
      <c r="E97" s="137">
        <v>-6.8857800000000002E-3</v>
      </c>
    </row>
    <row r="98" spans="1:5" x14ac:dyDescent="0.25">
      <c r="A98" s="137">
        <v>-15.5</v>
      </c>
      <c r="B98" s="137">
        <v>-7.6839850000000001E-2</v>
      </c>
      <c r="D98" s="137">
        <v>-40.5</v>
      </c>
      <c r="E98" s="137">
        <v>-1.0027019999999999E-2</v>
      </c>
    </row>
    <row r="99" spans="1:5" x14ac:dyDescent="0.25">
      <c r="A99" s="137">
        <v>-15.4</v>
      </c>
      <c r="B99" s="137">
        <v>-0.11086536</v>
      </c>
      <c r="D99" s="137">
        <v>-40.4</v>
      </c>
      <c r="E99" s="137">
        <v>-1.319414E-2</v>
      </c>
    </row>
    <row r="100" spans="1:5" x14ac:dyDescent="0.25">
      <c r="A100" s="137">
        <v>-15.3</v>
      </c>
      <c r="B100" s="137">
        <v>-0.14442009</v>
      </c>
      <c r="D100" s="137">
        <v>-40.299999999999997</v>
      </c>
      <c r="E100" s="137">
        <v>-1.6369760000000001E-2</v>
      </c>
    </row>
    <row r="101" spans="1:5" x14ac:dyDescent="0.25">
      <c r="A101" s="137">
        <v>-15.2</v>
      </c>
      <c r="B101" s="137">
        <v>-0.17717762000000001</v>
      </c>
      <c r="D101" s="137">
        <v>-40.200000000000003</v>
      </c>
      <c r="E101" s="137">
        <v>-1.95338E-2</v>
      </c>
    </row>
    <row r="102" spans="1:5" x14ac:dyDescent="0.25">
      <c r="A102" s="137">
        <v>-15.1</v>
      </c>
      <c r="B102" s="137">
        <v>-0.20884153999999999</v>
      </c>
      <c r="D102" s="137">
        <v>-40.1</v>
      </c>
      <c r="E102" s="137">
        <v>-2.2663849999999999E-2</v>
      </c>
    </row>
    <row r="103" spans="1:5" x14ac:dyDescent="0.25">
      <c r="A103" s="137">
        <v>-15</v>
      </c>
      <c r="B103" s="137">
        <v>-0.23915125000000001</v>
      </c>
      <c r="D103" s="137">
        <v>-40</v>
      </c>
      <c r="E103" s="137">
        <v>-2.5735540000000001E-2</v>
      </c>
    </row>
    <row r="104" spans="1:5" x14ac:dyDescent="0.25">
      <c r="A104" s="137">
        <v>-14.9</v>
      </c>
      <c r="B104" s="137">
        <v>-0.26788693000000002</v>
      </c>
      <c r="D104" s="137">
        <v>-39.9</v>
      </c>
      <c r="E104" s="137">
        <v>-2.8723019999999998E-2</v>
      </c>
    </row>
    <row r="105" spans="1:5" x14ac:dyDescent="0.25">
      <c r="A105" s="137">
        <v>-14.8</v>
      </c>
      <c r="B105" s="137">
        <v>-0.29487324999999998</v>
      </c>
      <c r="D105" s="137">
        <v>-39.799999999999997</v>
      </c>
      <c r="E105" s="137">
        <v>-3.1599490000000001E-2</v>
      </c>
    </row>
    <row r="106" spans="1:5" x14ac:dyDescent="0.25">
      <c r="A106" s="137">
        <v>-14.7</v>
      </c>
      <c r="B106" s="137">
        <v>-0.31998206000000001</v>
      </c>
      <c r="D106" s="137">
        <v>-39.700000000000003</v>
      </c>
      <c r="E106" s="137">
        <v>-3.4337699999999999E-2</v>
      </c>
    </row>
    <row r="107" spans="1:5" x14ac:dyDescent="0.25">
      <c r="A107" s="137">
        <v>-14.6</v>
      </c>
      <c r="B107" s="137">
        <v>-0.34313371999999998</v>
      </c>
      <c r="D107" s="137">
        <v>-39.6</v>
      </c>
      <c r="E107" s="137">
        <v>-3.691055E-2</v>
      </c>
    </row>
    <row r="108" spans="1:5" x14ac:dyDescent="0.25">
      <c r="A108" s="137">
        <v>-14.5</v>
      </c>
      <c r="B108" s="137">
        <v>-0.36429721999999998</v>
      </c>
      <c r="D108" s="137">
        <v>-39.5</v>
      </c>
      <c r="E108" s="137">
        <v>-3.9291670000000001E-2</v>
      </c>
    </row>
    <row r="109" spans="1:5" x14ac:dyDescent="0.25">
      <c r="A109" s="137">
        <v>-14.4</v>
      </c>
      <c r="B109" s="137">
        <v>-0.38348892000000001</v>
      </c>
      <c r="D109" s="137">
        <v>-39.4</v>
      </c>
      <c r="E109" s="137">
        <v>-4.1455970000000002E-2</v>
      </c>
    </row>
    <row r="110" spans="1:5" x14ac:dyDescent="0.25">
      <c r="A110" s="137">
        <v>-14.3</v>
      </c>
      <c r="B110" s="137">
        <v>-0.40077006999999998</v>
      </c>
      <c r="D110" s="137">
        <v>-39.299999999999997</v>
      </c>
      <c r="E110" s="137">
        <v>-4.3380210000000002E-2</v>
      </c>
    </row>
    <row r="111" spans="1:5" x14ac:dyDescent="0.25">
      <c r="A111" s="137">
        <v>-14.2</v>
      </c>
      <c r="B111" s="137">
        <v>-0.41624317</v>
      </c>
      <c r="D111" s="137">
        <v>-39.200000000000003</v>
      </c>
      <c r="E111" s="137">
        <v>-4.5043519999999997E-2</v>
      </c>
    </row>
    <row r="112" spans="1:5" x14ac:dyDescent="0.25">
      <c r="A112" s="137">
        <v>-14.1</v>
      </c>
      <c r="B112" s="137">
        <v>-0.43004711000000001</v>
      </c>
      <c r="D112" s="137">
        <v>-39.1</v>
      </c>
      <c r="E112" s="137">
        <v>-4.642785E-2</v>
      </c>
    </row>
    <row r="113" spans="1:5" x14ac:dyDescent="0.25">
      <c r="A113" s="137">
        <v>-14</v>
      </c>
      <c r="B113" s="137">
        <v>-0.44235133999999998</v>
      </c>
      <c r="D113" s="137">
        <v>-39</v>
      </c>
      <c r="E113" s="137">
        <v>-4.7518459999999998E-2</v>
      </c>
    </row>
    <row r="114" spans="1:5" x14ac:dyDescent="0.25">
      <c r="A114" s="137">
        <v>-13.9</v>
      </c>
      <c r="B114" s="137">
        <v>-0.45334922</v>
      </c>
      <c r="D114" s="137">
        <v>-38.9</v>
      </c>
      <c r="E114" s="137">
        <v>-4.8304180000000002E-2</v>
      </c>
    </row>
    <row r="115" spans="1:5" x14ac:dyDescent="0.25">
      <c r="A115" s="137">
        <v>-13.8</v>
      </c>
      <c r="B115" s="137">
        <v>-0.46325064999999999</v>
      </c>
      <c r="D115" s="137">
        <v>-38.799999999999997</v>
      </c>
      <c r="E115" s="137">
        <v>-4.8777760000000003E-2</v>
      </c>
    </row>
    <row r="116" spans="1:5" x14ac:dyDescent="0.25">
      <c r="A116" s="137">
        <v>-13.7</v>
      </c>
      <c r="B116" s="137">
        <v>-0.47227411000000002</v>
      </c>
      <c r="D116" s="137">
        <v>-38.700000000000003</v>
      </c>
      <c r="E116" s="137">
        <v>-4.8936E-2</v>
      </c>
    </row>
    <row r="117" spans="1:5" x14ac:dyDescent="0.25">
      <c r="A117" s="137">
        <v>-13.6</v>
      </c>
      <c r="B117" s="137">
        <v>-0.48063851000000002</v>
      </c>
      <c r="D117" s="137">
        <v>-38.6</v>
      </c>
      <c r="E117" s="137">
        <v>-4.8779910000000003E-2</v>
      </c>
    </row>
    <row r="118" spans="1:5" x14ac:dyDescent="0.25">
      <c r="A118" s="137">
        <v>-13.5</v>
      </c>
      <c r="B118" s="137">
        <v>-0.48855488000000002</v>
      </c>
      <c r="D118" s="137">
        <v>-38.5</v>
      </c>
      <c r="E118" s="137">
        <v>-4.8314660000000002E-2</v>
      </c>
    </row>
    <row r="119" spans="1:5" x14ac:dyDescent="0.25">
      <c r="A119" s="137">
        <v>-13.4</v>
      </c>
      <c r="B119" s="137">
        <v>-0.4962181</v>
      </c>
      <c r="D119" s="137">
        <v>-38.4</v>
      </c>
      <c r="E119" s="137">
        <v>-4.7549540000000001E-2</v>
      </c>
    </row>
    <row r="120" spans="1:5" x14ac:dyDescent="0.25">
      <c r="A120" s="137">
        <v>-13.3</v>
      </c>
      <c r="B120" s="137">
        <v>-0.50379910000000006</v>
      </c>
      <c r="D120" s="137">
        <v>-38.299999999999997</v>
      </c>
      <c r="E120" s="137">
        <v>-4.6497770000000001E-2</v>
      </c>
    </row>
    <row r="121" spans="1:5" x14ac:dyDescent="0.25">
      <c r="A121" s="137">
        <v>-13.2</v>
      </c>
      <c r="B121" s="137">
        <v>-0.51143742999999997</v>
      </c>
      <c r="D121" s="137">
        <v>-38.200000000000003</v>
      </c>
      <c r="E121" s="137">
        <v>-4.51762E-2</v>
      </c>
    </row>
    <row r="122" spans="1:5" x14ac:dyDescent="0.25">
      <c r="A122" s="137">
        <v>-13.1</v>
      </c>
      <c r="B122" s="137">
        <v>-0.51923467999999995</v>
      </c>
      <c r="D122" s="137">
        <v>-38.1</v>
      </c>
      <c r="E122" s="137">
        <v>-4.360501E-2</v>
      </c>
    </row>
    <row r="123" spans="1:5" x14ac:dyDescent="0.25">
      <c r="A123" s="137">
        <v>-13</v>
      </c>
      <c r="B123" s="137">
        <v>-0.52724868999999996</v>
      </c>
      <c r="D123" s="137">
        <v>-38</v>
      </c>
      <c r="E123" s="137">
        <v>-4.1807259999999999E-2</v>
      </c>
    </row>
    <row r="124" spans="1:5" x14ac:dyDescent="0.25">
      <c r="A124" s="137">
        <v>-12.9</v>
      </c>
      <c r="B124" s="137">
        <v>-0.53548899000000005</v>
      </c>
      <c r="D124" s="137">
        <v>-37.9</v>
      </c>
      <c r="E124" s="137">
        <v>-3.9808389999999999E-2</v>
      </c>
    </row>
    <row r="125" spans="1:5" x14ac:dyDescent="0.25">
      <c r="A125" s="137">
        <v>-12.8</v>
      </c>
      <c r="B125" s="137">
        <v>-0.54391327</v>
      </c>
      <c r="D125" s="137">
        <v>-37.799999999999997</v>
      </c>
      <c r="E125" s="137">
        <v>-3.7635710000000003E-2</v>
      </c>
    </row>
    <row r="126" spans="1:5" x14ac:dyDescent="0.25">
      <c r="A126" s="137">
        <v>-12.7</v>
      </c>
      <c r="B126" s="137">
        <v>-0.55242524999999998</v>
      </c>
      <c r="D126" s="137">
        <v>-37.700000000000003</v>
      </c>
      <c r="E126" s="137">
        <v>-3.5317769999999998E-2</v>
      </c>
    </row>
    <row r="127" spans="1:5" x14ac:dyDescent="0.25">
      <c r="A127" s="137">
        <v>-12.6</v>
      </c>
      <c r="B127" s="137">
        <v>-0.56087401000000003</v>
      </c>
      <c r="D127" s="137">
        <v>-37.6</v>
      </c>
      <c r="E127" s="137">
        <v>-3.2883759999999998E-2</v>
      </c>
    </row>
    <row r="128" spans="1:5" x14ac:dyDescent="0.25">
      <c r="A128" s="137">
        <v>-12.5</v>
      </c>
      <c r="B128" s="137">
        <v>-0.56905461999999996</v>
      </c>
      <c r="D128" s="137">
        <v>-37.5</v>
      </c>
      <c r="E128" s="137">
        <v>-3.036289E-2</v>
      </c>
    </row>
    <row r="129" spans="1:5" x14ac:dyDescent="0.25">
      <c r="A129" s="137">
        <v>-12.4</v>
      </c>
      <c r="B129" s="137">
        <v>-0.57671033000000005</v>
      </c>
      <c r="D129" s="137">
        <v>-37.4</v>
      </c>
      <c r="E129" s="137">
        <v>-2.7783769999999999E-2</v>
      </c>
    </row>
    <row r="130" spans="1:5" x14ac:dyDescent="0.25">
      <c r="A130" s="137">
        <v>-12.3</v>
      </c>
      <c r="B130" s="137">
        <v>-0.58353617999999996</v>
      </c>
      <c r="D130" s="137">
        <v>-37.299999999999997</v>
      </c>
      <c r="E130" s="137">
        <v>-2.517378E-2</v>
      </c>
    </row>
    <row r="131" spans="1:5" x14ac:dyDescent="0.25">
      <c r="A131" s="137">
        <v>-12.2</v>
      </c>
      <c r="B131" s="137">
        <v>-0.58918395000000001</v>
      </c>
      <c r="D131" s="137">
        <v>-37.200000000000003</v>
      </c>
      <c r="E131" s="137">
        <v>-2.255849E-2</v>
      </c>
    </row>
    <row r="132" spans="1:5" x14ac:dyDescent="0.25">
      <c r="A132" s="137">
        <v>-12.1</v>
      </c>
      <c r="B132" s="137">
        <v>-0.59326838000000004</v>
      </c>
      <c r="D132" s="137">
        <v>-37.1</v>
      </c>
      <c r="E132" s="137">
        <v>-1.9961130000000001E-2</v>
      </c>
    </row>
    <row r="133" spans="1:5" x14ac:dyDescent="0.25">
      <c r="A133" s="137">
        <v>-12</v>
      </c>
      <c r="B133" s="137">
        <v>-0.59537465000000001</v>
      </c>
      <c r="D133" s="137">
        <v>-37</v>
      </c>
      <c r="E133" s="137">
        <v>-1.7402129999999998E-2</v>
      </c>
    </row>
    <row r="134" spans="1:5" x14ac:dyDescent="0.25">
      <c r="A134" s="137">
        <v>-11.9</v>
      </c>
      <c r="B134" s="137">
        <v>-0.59506674999999998</v>
      </c>
      <c r="D134" s="137">
        <v>-36.9</v>
      </c>
      <c r="E134" s="137">
        <v>-1.4898669999999999E-2</v>
      </c>
    </row>
    <row r="135" spans="1:5" x14ac:dyDescent="0.25">
      <c r="A135" s="137">
        <v>-11.8</v>
      </c>
      <c r="B135" s="137">
        <v>-0.59189676000000002</v>
      </c>
      <c r="D135" s="137">
        <v>-36.799999999999997</v>
      </c>
      <c r="E135" s="137">
        <v>-1.246441E-2</v>
      </c>
    </row>
    <row r="136" spans="1:5" x14ac:dyDescent="0.25">
      <c r="A136" s="137">
        <v>-11.7</v>
      </c>
      <c r="B136" s="137">
        <v>-0.58541472999999999</v>
      </c>
      <c r="D136" s="137">
        <v>-36.700000000000003</v>
      </c>
      <c r="E136" s="137">
        <v>-1.0109190000000001E-2</v>
      </c>
    </row>
    <row r="137" spans="1:5" x14ac:dyDescent="0.25">
      <c r="A137" s="137">
        <v>-11.6</v>
      </c>
      <c r="B137" s="137">
        <v>-0.57517898999999995</v>
      </c>
      <c r="D137" s="137">
        <v>-36.6</v>
      </c>
      <c r="E137" s="137">
        <v>-7.8389099999999993E-3</v>
      </c>
    </row>
    <row r="138" spans="1:5" x14ac:dyDescent="0.25">
      <c r="A138" s="137">
        <v>-11.5</v>
      </c>
      <c r="B138" s="137">
        <v>-0.56076663000000004</v>
      </c>
      <c r="D138" s="137">
        <v>-36.5</v>
      </c>
      <c r="E138" s="137">
        <v>-5.6554800000000001E-3</v>
      </c>
    </row>
    <row r="139" spans="1:5" x14ac:dyDescent="0.25">
      <c r="A139" s="137">
        <v>-11.4</v>
      </c>
      <c r="B139" s="137">
        <v>-0.54178393000000002</v>
      </c>
      <c r="D139" s="137">
        <v>-36.4</v>
      </c>
      <c r="E139" s="137">
        <v>-3.5568700000000002E-3</v>
      </c>
    </row>
    <row r="140" spans="1:5" x14ac:dyDescent="0.25">
      <c r="A140" s="137">
        <v>-11.3</v>
      </c>
      <c r="B140" s="137">
        <v>-0.51787656000000004</v>
      </c>
      <c r="D140" s="137">
        <v>-36.299999999999997</v>
      </c>
      <c r="E140" s="137">
        <v>-1.53724E-3</v>
      </c>
    </row>
    <row r="141" spans="1:5" x14ac:dyDescent="0.25">
      <c r="A141" s="137">
        <v>-11.2</v>
      </c>
      <c r="B141" s="137">
        <v>-0.48873914000000002</v>
      </c>
      <c r="D141" s="137">
        <v>-36.200000000000003</v>
      </c>
      <c r="E141" s="137">
        <v>4.1280000000000001E-4</v>
      </c>
    </row>
    <row r="142" spans="1:5" x14ac:dyDescent="0.25">
      <c r="A142" s="137">
        <v>-11.1</v>
      </c>
      <c r="B142" s="137">
        <v>-0.45412416999999999</v>
      </c>
      <c r="D142" s="137">
        <v>-36.1</v>
      </c>
      <c r="E142" s="137">
        <v>2.3058699999999998E-3</v>
      </c>
    </row>
    <row r="143" spans="1:5" x14ac:dyDescent="0.25">
      <c r="A143" s="137">
        <v>-11</v>
      </c>
      <c r="B143" s="137">
        <v>-0.41384994000000003</v>
      </c>
      <c r="D143" s="137">
        <v>-36</v>
      </c>
      <c r="E143" s="137">
        <v>4.1574300000000002E-3</v>
      </c>
    </row>
    <row r="144" spans="1:5" x14ac:dyDescent="0.25">
      <c r="A144" s="137">
        <v>-10.9</v>
      </c>
      <c r="B144" s="137">
        <v>-0.3678073</v>
      </c>
      <c r="D144" s="137">
        <v>-35.9</v>
      </c>
      <c r="E144" s="137">
        <v>5.9852600000000001E-3</v>
      </c>
    </row>
    <row r="145" spans="1:5" x14ac:dyDescent="0.25">
      <c r="A145" s="137">
        <v>-10.8</v>
      </c>
      <c r="B145" s="137">
        <v>-0.31596516000000002</v>
      </c>
      <c r="D145" s="137">
        <v>-35.799999999999997</v>
      </c>
      <c r="E145" s="137">
        <v>7.8089500000000003E-3</v>
      </c>
    </row>
    <row r="146" spans="1:5" x14ac:dyDescent="0.25">
      <c r="A146" s="137">
        <v>-10.7</v>
      </c>
      <c r="B146" s="137">
        <v>-0.25837445999999997</v>
      </c>
      <c r="D146" s="137">
        <v>-35.700000000000003</v>
      </c>
      <c r="E146" s="137">
        <v>9.6492999999999995E-3</v>
      </c>
    </row>
    <row r="147" spans="1:5" x14ac:dyDescent="0.25">
      <c r="A147" s="137">
        <v>-10.6</v>
      </c>
      <c r="B147" s="137">
        <v>-0.19517072999999999</v>
      </c>
      <c r="D147" s="137">
        <v>-35.6</v>
      </c>
      <c r="E147" s="137">
        <v>1.152769E-2</v>
      </c>
    </row>
    <row r="148" spans="1:5" x14ac:dyDescent="0.25">
      <c r="A148" s="137">
        <v>-10.5</v>
      </c>
      <c r="B148" s="137">
        <v>-0.12657483999999999</v>
      </c>
      <c r="D148" s="137">
        <v>-35.5</v>
      </c>
      <c r="E148" s="137">
        <v>1.346548E-2</v>
      </c>
    </row>
    <row r="149" spans="1:5" x14ac:dyDescent="0.25">
      <c r="A149" s="137">
        <v>-10.4</v>
      </c>
      <c r="B149" s="137">
        <v>-5.2892290000000002E-2</v>
      </c>
      <c r="D149" s="137">
        <v>-35.4</v>
      </c>
      <c r="E149" s="137">
        <v>1.548333E-2</v>
      </c>
    </row>
    <row r="150" spans="1:5" x14ac:dyDescent="0.25">
      <c r="A150" s="137">
        <v>-10.3</v>
      </c>
      <c r="B150" s="137">
        <v>2.5489250000000001E-2</v>
      </c>
      <c r="D150" s="137">
        <v>-35.299999999999997</v>
      </c>
      <c r="E150" s="137">
        <v>1.7600589999999999E-2</v>
      </c>
    </row>
    <row r="151" spans="1:5" x14ac:dyDescent="0.25">
      <c r="A151" s="137">
        <v>-10.199999999999999</v>
      </c>
      <c r="B151" s="137">
        <v>0.10810402</v>
      </c>
      <c r="D151" s="137">
        <v>-35.200000000000003</v>
      </c>
      <c r="E151" s="137">
        <v>1.983472E-2</v>
      </c>
    </row>
    <row r="152" spans="1:5" x14ac:dyDescent="0.25">
      <c r="A152" s="137">
        <v>-10.1</v>
      </c>
      <c r="B152" s="137">
        <v>0.19441369</v>
      </c>
      <c r="D152" s="137">
        <v>-35.1</v>
      </c>
      <c r="E152" s="137">
        <v>2.22007E-2</v>
      </c>
    </row>
    <row r="153" spans="1:5" x14ac:dyDescent="0.25">
      <c r="A153" s="137">
        <v>-10</v>
      </c>
      <c r="B153" s="137">
        <v>0.28381436999999998</v>
      </c>
      <c r="D153" s="137">
        <v>-35</v>
      </c>
      <c r="E153" s="137">
        <v>2.4710570000000001E-2</v>
      </c>
    </row>
    <row r="154" spans="1:5" x14ac:dyDescent="0.25">
      <c r="A154" s="137">
        <v>-9.9</v>
      </c>
      <c r="B154" s="137">
        <v>0.37564481999999999</v>
      </c>
      <c r="D154" s="137">
        <v>-34.9</v>
      </c>
      <c r="E154" s="137">
        <v>2.7373000000000001E-2</v>
      </c>
    </row>
    <row r="155" spans="1:5" x14ac:dyDescent="0.25">
      <c r="A155" s="137">
        <v>-9.8000000000000007</v>
      </c>
      <c r="B155" s="137">
        <v>0.46919578000000001</v>
      </c>
      <c r="D155" s="137">
        <v>-34.799999999999997</v>
      </c>
      <c r="E155" s="137">
        <v>3.019293E-2</v>
      </c>
    </row>
    <row r="156" spans="1:5" x14ac:dyDescent="0.25">
      <c r="A156" s="137">
        <v>-9.6999999999999993</v>
      </c>
      <c r="B156" s="137">
        <v>0.56372014999999998</v>
      </c>
      <c r="D156" s="137">
        <v>-34.700000000000003</v>
      </c>
      <c r="E156" s="137">
        <v>3.3171310000000002E-2</v>
      </c>
    </row>
    <row r="157" spans="1:5" x14ac:dyDescent="0.25">
      <c r="A157" s="137">
        <v>-9.6</v>
      </c>
      <c r="B157" s="137">
        <v>0.65844389000000003</v>
      </c>
      <c r="D157" s="137">
        <v>-34.6</v>
      </c>
      <c r="E157" s="137">
        <v>3.6304969999999999E-2</v>
      </c>
    </row>
    <row r="158" spans="1:5" x14ac:dyDescent="0.25">
      <c r="A158" s="137">
        <v>-9.5</v>
      </c>
      <c r="B158" s="137">
        <v>0.75257724000000004</v>
      </c>
      <c r="D158" s="137">
        <v>-34.5</v>
      </c>
      <c r="E158" s="137">
        <v>3.958652E-2</v>
      </c>
    </row>
    <row r="159" spans="1:5" x14ac:dyDescent="0.25">
      <c r="A159" s="137">
        <v>-9.4</v>
      </c>
      <c r="B159" s="137">
        <v>0.84532622999999996</v>
      </c>
      <c r="D159" s="137">
        <v>-34.4</v>
      </c>
      <c r="E159" s="137">
        <v>4.300441E-2</v>
      </c>
    </row>
    <row r="160" spans="1:5" x14ac:dyDescent="0.25">
      <c r="A160" s="137">
        <v>-9.3000000000000007</v>
      </c>
      <c r="B160" s="137">
        <v>0.93590401999999995</v>
      </c>
      <c r="D160" s="137">
        <v>-34.299999999999997</v>
      </c>
      <c r="E160" s="137">
        <v>4.6543090000000002E-2</v>
      </c>
    </row>
    <row r="161" spans="1:5" x14ac:dyDescent="0.25">
      <c r="A161" s="137">
        <v>-9.1999999999999993</v>
      </c>
      <c r="B161" s="137">
        <v>1.02354195</v>
      </c>
      <c r="D161" s="137">
        <v>-34.200000000000003</v>
      </c>
      <c r="E161" s="137">
        <v>5.0183209999999999E-2</v>
      </c>
    </row>
    <row r="162" spans="1:5" x14ac:dyDescent="0.25">
      <c r="A162" s="137">
        <v>-9.1</v>
      </c>
      <c r="B162" s="137">
        <v>1.1075000500000001</v>
      </c>
      <c r="D162" s="137">
        <v>-34.1</v>
      </c>
      <c r="E162" s="137">
        <v>5.3901959999999999E-2</v>
      </c>
    </row>
    <row r="163" spans="1:5" x14ac:dyDescent="0.25">
      <c r="A163" s="137">
        <v>-9</v>
      </c>
      <c r="B163" s="137">
        <v>1.1870767</v>
      </c>
      <c r="D163" s="137">
        <v>-34</v>
      </c>
      <c r="E163" s="137">
        <v>5.7673530000000001E-2</v>
      </c>
    </row>
    <row r="164" spans="1:5" x14ac:dyDescent="0.25">
      <c r="A164" s="137">
        <v>-8.9</v>
      </c>
      <c r="B164" s="137">
        <v>1.26161736</v>
      </c>
      <c r="D164" s="137">
        <v>-33.9</v>
      </c>
      <c r="E164" s="137">
        <v>6.1469509999999998E-2</v>
      </c>
    </row>
    <row r="165" spans="1:5" x14ac:dyDescent="0.25">
      <c r="A165" s="137">
        <v>-8.8000000000000007</v>
      </c>
      <c r="B165" s="137">
        <v>1.33052204</v>
      </c>
      <c r="D165" s="137">
        <v>-33.799999999999997</v>
      </c>
      <c r="E165" s="137">
        <v>6.525955E-2</v>
      </c>
    </row>
    <row r="166" spans="1:5" x14ac:dyDescent="0.25">
      <c r="A166" s="137">
        <v>-8.6999999999999993</v>
      </c>
      <c r="B166" s="137">
        <v>1.3932515400000001</v>
      </c>
      <c r="D166" s="137">
        <v>-33.700000000000003</v>
      </c>
      <c r="E166" s="137">
        <v>6.901185E-2</v>
      </c>
    </row>
    <row r="167" spans="1:5" x14ac:dyDescent="0.25">
      <c r="A167" s="137">
        <v>-8.6</v>
      </c>
      <c r="B167" s="137">
        <v>1.44933219</v>
      </c>
      <c r="D167" s="137">
        <v>-33.6</v>
      </c>
      <c r="E167" s="137">
        <v>7.2693900000000006E-2</v>
      </c>
    </row>
    <row r="168" spans="1:5" x14ac:dyDescent="0.25">
      <c r="A168" s="137">
        <v>-8.5</v>
      </c>
      <c r="B168" s="137">
        <v>1.49835904</v>
      </c>
      <c r="D168" s="137">
        <v>-33.5</v>
      </c>
      <c r="E168" s="137">
        <v>7.6273030000000006E-2</v>
      </c>
    </row>
    <row r="169" spans="1:5" x14ac:dyDescent="0.25">
      <c r="A169" s="137">
        <v>-8.4</v>
      </c>
      <c r="B169" s="137">
        <v>1.5399974999999999</v>
      </c>
      <c r="D169" s="137">
        <v>-33.4</v>
      </c>
      <c r="E169" s="137">
        <v>7.9717159999999995E-2</v>
      </c>
    </row>
    <row r="170" spans="1:5" x14ac:dyDescent="0.25">
      <c r="A170" s="137">
        <v>-8.3000000000000007</v>
      </c>
      <c r="B170" s="137">
        <v>1.5739834800000001</v>
      </c>
      <c r="D170" s="137">
        <v>-33.299999999999997</v>
      </c>
      <c r="E170" s="137">
        <v>8.2995379999999994E-2</v>
      </c>
    </row>
    <row r="171" spans="1:5" x14ac:dyDescent="0.25">
      <c r="A171" s="137">
        <v>-8.1999999999999993</v>
      </c>
      <c r="B171" s="137">
        <v>1.6001218699999999</v>
      </c>
      <c r="D171" s="137">
        <v>-33.200000000000003</v>
      </c>
      <c r="E171" s="137">
        <v>8.6078600000000005E-2</v>
      </c>
    </row>
    <row r="172" spans="1:5" x14ac:dyDescent="0.25">
      <c r="A172" s="137">
        <v>-8.1</v>
      </c>
      <c r="B172" s="137">
        <v>1.61828365</v>
      </c>
      <c r="D172" s="137">
        <v>-33.1</v>
      </c>
      <c r="E172" s="137">
        <v>8.8940069999999996E-2</v>
      </c>
    </row>
    <row r="173" spans="1:5" x14ac:dyDescent="0.25">
      <c r="A173" s="137">
        <v>-8</v>
      </c>
      <c r="B173" s="137">
        <v>1.6284016699999999</v>
      </c>
      <c r="D173" s="137">
        <v>-33</v>
      </c>
      <c r="E173" s="137">
        <v>9.1555979999999995E-2</v>
      </c>
    </row>
    <row r="174" spans="1:5" x14ac:dyDescent="0.25">
      <c r="A174" s="137">
        <v>-7.9</v>
      </c>
      <c r="B174" s="137">
        <v>1.63046516</v>
      </c>
      <c r="D174" s="137">
        <v>-32.9</v>
      </c>
      <c r="E174" s="137">
        <v>9.3905799999999998E-2</v>
      </c>
    </row>
    <row r="175" spans="1:5" x14ac:dyDescent="0.25">
      <c r="A175" s="137">
        <v>-7.8</v>
      </c>
      <c r="B175" s="137">
        <v>1.62451335</v>
      </c>
      <c r="D175" s="137">
        <v>-32.799999999999997</v>
      </c>
      <c r="E175" s="137">
        <v>9.5972719999999997E-2</v>
      </c>
    </row>
    <row r="176" spans="1:5" x14ac:dyDescent="0.25">
      <c r="A176" s="137">
        <v>-7.7</v>
      </c>
      <c r="B176" s="137">
        <v>1.61062818</v>
      </c>
      <c r="D176" s="137">
        <v>-32.700000000000003</v>
      </c>
      <c r="E176" s="137">
        <v>9.7743849999999993E-2</v>
      </c>
    </row>
    <row r="177" spans="1:5" x14ac:dyDescent="0.25">
      <c r="A177" s="137">
        <v>-7.6</v>
      </c>
      <c r="B177" s="137">
        <v>1.58892652</v>
      </c>
      <c r="D177" s="137">
        <v>-32.6</v>
      </c>
      <c r="E177" s="137">
        <v>9.9210439999999997E-2</v>
      </c>
    </row>
    <row r="178" spans="1:5" x14ac:dyDescent="0.25">
      <c r="A178" s="137">
        <v>-7.5</v>
      </c>
      <c r="B178" s="137">
        <v>1.5595520700000001</v>
      </c>
      <c r="D178" s="137">
        <v>-32.5</v>
      </c>
      <c r="E178" s="137">
        <v>0.10036792</v>
      </c>
    </row>
    <row r="179" spans="1:5" x14ac:dyDescent="0.25">
      <c r="A179" s="137">
        <v>-7.4</v>
      </c>
      <c r="B179" s="137">
        <v>1.52266718</v>
      </c>
      <c r="D179" s="137">
        <v>-32.4</v>
      </c>
      <c r="E179" s="137">
        <v>0.10121587999999999</v>
      </c>
    </row>
    <row r="180" spans="1:5" x14ac:dyDescent="0.25">
      <c r="A180" s="137">
        <v>-7.3</v>
      </c>
      <c r="B180" s="137">
        <v>1.4784449200000001</v>
      </c>
      <c r="D180" s="137">
        <v>-32.299999999999997</v>
      </c>
      <c r="E180" s="137">
        <v>0.10175790999999999</v>
      </c>
    </row>
    <row r="181" spans="1:5" x14ac:dyDescent="0.25">
      <c r="A181" s="137">
        <v>-7.2</v>
      </c>
      <c r="B181" s="137">
        <v>1.4270615200000001</v>
      </c>
      <c r="D181" s="137">
        <v>-32.200000000000003</v>
      </c>
      <c r="E181" s="137">
        <v>0.10200136999999999</v>
      </c>
    </row>
    <row r="182" spans="1:5" x14ac:dyDescent="0.25">
      <c r="A182" s="137">
        <v>-7.1</v>
      </c>
      <c r="B182" s="137">
        <v>1.3686896799999999</v>
      </c>
      <c r="D182" s="137">
        <v>-32.1</v>
      </c>
      <c r="E182" s="137">
        <v>0.10195706</v>
      </c>
    </row>
    <row r="183" spans="1:5" x14ac:dyDescent="0.25">
      <c r="A183" s="137">
        <v>-7</v>
      </c>
      <c r="B183" s="137">
        <v>1.3034927199999999</v>
      </c>
      <c r="D183" s="137">
        <v>-32</v>
      </c>
      <c r="E183" s="137">
        <v>0.10163879000000001</v>
      </c>
    </row>
    <row r="184" spans="1:5" x14ac:dyDescent="0.25">
      <c r="A184" s="137">
        <v>-6.9</v>
      </c>
      <c r="B184" s="137">
        <v>1.23161988</v>
      </c>
      <c r="D184" s="137">
        <v>-31.9</v>
      </c>
      <c r="E184" s="137">
        <v>0.10106287999999999</v>
      </c>
    </row>
    <row r="185" spans="1:5" x14ac:dyDescent="0.25">
      <c r="A185" s="137">
        <v>-6.8</v>
      </c>
      <c r="B185" s="137">
        <v>1.15320307</v>
      </c>
      <c r="D185" s="137">
        <v>-31.8</v>
      </c>
      <c r="E185" s="137">
        <v>0.10024762</v>
      </c>
    </row>
    <row r="186" spans="1:5" x14ac:dyDescent="0.25">
      <c r="A186" s="137">
        <v>-6.7</v>
      </c>
      <c r="B186" s="137">
        <v>1.0683549800000001</v>
      </c>
      <c r="D186" s="137">
        <v>-31.7</v>
      </c>
      <c r="E186" s="137">
        <v>9.9212659999999994E-2</v>
      </c>
    </row>
    <row r="187" spans="1:5" x14ac:dyDescent="0.25">
      <c r="A187" s="137">
        <v>-6.6</v>
      </c>
      <c r="B187" s="137">
        <v>0.97716888999999996</v>
      </c>
      <c r="D187" s="137">
        <v>-31.6</v>
      </c>
      <c r="E187" s="137">
        <v>9.7978330000000002E-2</v>
      </c>
    </row>
    <row r="188" spans="1:5" x14ac:dyDescent="0.25">
      <c r="A188" s="137">
        <v>-6.5</v>
      </c>
      <c r="B188" s="137">
        <v>0.87972006999999997</v>
      </c>
      <c r="D188" s="137">
        <v>-31.5</v>
      </c>
      <c r="E188" s="137">
        <v>9.6565049999999999E-2</v>
      </c>
    </row>
    <row r="189" spans="1:5" x14ac:dyDescent="0.25">
      <c r="A189" s="137">
        <v>-6.4</v>
      </c>
      <c r="B189" s="137">
        <v>0.77606889000000001</v>
      </c>
      <c r="D189" s="137">
        <v>-31.4</v>
      </c>
      <c r="E189" s="137">
        <v>9.4992590000000002E-2</v>
      </c>
    </row>
    <row r="190" spans="1:5" x14ac:dyDescent="0.25">
      <c r="A190" s="137">
        <v>-6.3</v>
      </c>
      <c r="B190" s="137">
        <v>0.66626560000000001</v>
      </c>
      <c r="D190" s="137">
        <v>-31.3</v>
      </c>
      <c r="E190" s="137">
        <v>9.3279509999999996E-2</v>
      </c>
    </row>
    <row r="191" spans="1:5" x14ac:dyDescent="0.25">
      <c r="A191" s="137">
        <v>-6.2</v>
      </c>
      <c r="B191" s="137">
        <v>0.55035665</v>
      </c>
      <c r="D191" s="137">
        <v>-31.2</v>
      </c>
      <c r="E191" s="137">
        <v>9.1442460000000003E-2</v>
      </c>
    </row>
    <row r="192" spans="1:5" x14ac:dyDescent="0.25">
      <c r="A192" s="137">
        <v>-6.1</v>
      </c>
      <c r="B192" s="137">
        <v>0.42839249000000001</v>
      </c>
      <c r="D192" s="137">
        <v>-31.1</v>
      </c>
      <c r="E192" s="137">
        <v>8.9495699999999997E-2</v>
      </c>
    </row>
    <row r="193" spans="1:5" x14ac:dyDescent="0.25">
      <c r="A193" s="137">
        <v>-6</v>
      </c>
      <c r="B193" s="137">
        <v>0.30043669000000001</v>
      </c>
      <c r="D193" s="137">
        <v>-31</v>
      </c>
      <c r="E193" s="137">
        <v>8.7450559999999997E-2</v>
      </c>
    </row>
    <row r="194" spans="1:5" x14ac:dyDescent="0.25">
      <c r="A194" s="137">
        <v>-5.9</v>
      </c>
      <c r="B194" s="137">
        <v>0.16657606</v>
      </c>
      <c r="D194" s="137">
        <v>-30.9</v>
      </c>
      <c r="E194" s="137">
        <v>8.5315009999999997E-2</v>
      </c>
    </row>
    <row r="195" spans="1:5" x14ac:dyDescent="0.25">
      <c r="A195" s="137">
        <v>-5.8</v>
      </c>
      <c r="B195" s="137">
        <v>2.6931670000000001E-2</v>
      </c>
      <c r="D195" s="137">
        <v>-30.8</v>
      </c>
      <c r="E195" s="137">
        <v>8.3093360000000005E-2</v>
      </c>
    </row>
    <row r="196" spans="1:5" x14ac:dyDescent="0.25">
      <c r="A196" s="137">
        <v>-5.7</v>
      </c>
      <c r="B196" s="137">
        <v>-0.11832957</v>
      </c>
      <c r="D196" s="137">
        <v>-30.7</v>
      </c>
      <c r="E196" s="137">
        <v>8.0785969999999999E-2</v>
      </c>
    </row>
    <row r="197" spans="1:5" x14ac:dyDescent="0.25">
      <c r="A197" s="137">
        <v>-5.6</v>
      </c>
      <c r="B197" s="137">
        <v>-0.26898316</v>
      </c>
      <c r="D197" s="137">
        <v>-30.6</v>
      </c>
      <c r="E197" s="137">
        <v>7.8389189999999997E-2</v>
      </c>
    </row>
    <row r="198" spans="1:5" x14ac:dyDescent="0.25">
      <c r="A198" s="137">
        <v>-5.5</v>
      </c>
      <c r="B198" s="137">
        <v>-0.42473530999999998</v>
      </c>
      <c r="D198" s="137">
        <v>-30.5</v>
      </c>
      <c r="E198" s="137">
        <v>7.5895279999999996E-2</v>
      </c>
    </row>
    <row r="199" spans="1:5" x14ac:dyDescent="0.25">
      <c r="A199" s="137">
        <v>-5.4</v>
      </c>
      <c r="B199" s="137">
        <v>-0.58521162999999998</v>
      </c>
      <c r="D199" s="137">
        <v>-30.4</v>
      </c>
      <c r="E199" s="137">
        <v>7.3292510000000005E-2</v>
      </c>
    </row>
    <row r="200" spans="1:5" x14ac:dyDescent="0.25">
      <c r="A200" s="137">
        <v>-5.3</v>
      </c>
      <c r="B200" s="137">
        <v>-0.74994669000000003</v>
      </c>
      <c r="D200" s="137">
        <v>-30.3</v>
      </c>
      <c r="E200" s="137">
        <v>7.0565379999999997E-2</v>
      </c>
    </row>
    <row r="201" spans="1:5" x14ac:dyDescent="0.25">
      <c r="A201" s="137">
        <v>-5.2</v>
      </c>
      <c r="B201" s="137">
        <v>-0.91837462999999997</v>
      </c>
      <c r="D201" s="137">
        <v>-30.2</v>
      </c>
      <c r="E201" s="137">
        <v>6.7694900000000002E-2</v>
      </c>
    </row>
    <row r="202" spans="1:5" x14ac:dyDescent="0.25">
      <c r="A202" s="137">
        <v>-5.0999999999999996</v>
      </c>
      <c r="B202" s="137">
        <v>-1.08982132</v>
      </c>
      <c r="D202" s="137">
        <v>-30.1</v>
      </c>
      <c r="E202" s="137">
        <v>6.4658999999999994E-2</v>
      </c>
    </row>
    <row r="203" spans="1:5" x14ac:dyDescent="0.25">
      <c r="A203" s="137">
        <v>-5</v>
      </c>
      <c r="B203" s="137">
        <v>-1.2634982100000001</v>
      </c>
      <c r="D203" s="137">
        <v>-30</v>
      </c>
      <c r="E203" s="137">
        <v>6.1433010000000003E-2</v>
      </c>
    </row>
    <row r="204" spans="1:5" x14ac:dyDescent="0.25">
      <c r="A204" s="137">
        <v>-4.9000000000000004</v>
      </c>
      <c r="B204" s="137">
        <v>-1.4384983499999999</v>
      </c>
      <c r="D204" s="137">
        <v>-29.9</v>
      </c>
      <c r="E204" s="137">
        <v>5.7990269999999997E-2</v>
      </c>
    </row>
    <row r="205" spans="1:5" x14ac:dyDescent="0.25">
      <c r="A205" s="137">
        <v>-4.8</v>
      </c>
      <c r="B205" s="137">
        <v>-1.6137946599999999</v>
      </c>
      <c r="D205" s="137">
        <v>-29.8</v>
      </c>
      <c r="E205" s="137">
        <v>5.4302719999999999E-2</v>
      </c>
    </row>
    <row r="206" spans="1:5" x14ac:dyDescent="0.25">
      <c r="A206" s="137">
        <v>-4.7</v>
      </c>
      <c r="B206" s="137">
        <v>-1.78824081</v>
      </c>
      <c r="D206" s="137">
        <v>-29.7</v>
      </c>
      <c r="E206" s="137">
        <v>5.0341619999999997E-2</v>
      </c>
    </row>
    <row r="207" spans="1:5" x14ac:dyDescent="0.25">
      <c r="A207" s="137">
        <v>-4.5999999999999996</v>
      </c>
      <c r="B207" s="137">
        <v>-1.9605747600000001</v>
      </c>
      <c r="D207" s="137">
        <v>-29.6</v>
      </c>
      <c r="E207" s="137">
        <v>4.6078269999999998E-2</v>
      </c>
    </row>
    <row r="208" spans="1:5" x14ac:dyDescent="0.25">
      <c r="A208" s="137">
        <v>-4.5</v>
      </c>
      <c r="B208" s="137">
        <v>-2.1294251599999998</v>
      </c>
      <c r="D208" s="137">
        <v>-29.5</v>
      </c>
      <c r="E208" s="137">
        <v>4.1484760000000002E-2</v>
      </c>
    </row>
    <row r="209" spans="1:5" x14ac:dyDescent="0.25">
      <c r="A209" s="137">
        <v>-4.4000000000000004</v>
      </c>
      <c r="B209" s="137">
        <v>-2.2933205999999999</v>
      </c>
      <c r="D209" s="137">
        <v>-29.4</v>
      </c>
      <c r="E209" s="137">
        <v>3.6534659999999997E-2</v>
      </c>
    </row>
    <row r="210" spans="1:5" x14ac:dyDescent="0.25">
      <c r="A210" s="137">
        <v>-4.3</v>
      </c>
      <c r="B210" s="137">
        <v>-2.4507017200000001</v>
      </c>
      <c r="D210" s="137">
        <v>-29.3</v>
      </c>
      <c r="E210" s="137">
        <v>3.120382E-2</v>
      </c>
    </row>
    <row r="211" spans="1:5" x14ac:dyDescent="0.25">
      <c r="A211" s="137">
        <v>-4.2</v>
      </c>
      <c r="B211" s="137">
        <v>-2.5999361599999999</v>
      </c>
      <c r="D211" s="137">
        <v>-29.2</v>
      </c>
      <c r="E211" s="137">
        <v>2.5470989999999999E-2</v>
      </c>
    </row>
    <row r="212" spans="1:5" x14ac:dyDescent="0.25">
      <c r="A212" s="137">
        <v>-4.0999999999999996</v>
      </c>
      <c r="B212" s="137">
        <v>-2.7393361299999999</v>
      </c>
      <c r="D212" s="137">
        <v>-29.1</v>
      </c>
      <c r="E212" s="137">
        <v>1.9318470000000001E-2</v>
      </c>
    </row>
    <row r="213" spans="1:5" x14ac:dyDescent="0.25">
      <c r="A213" s="137">
        <v>-4</v>
      </c>
      <c r="B213" s="137">
        <v>-2.8671784499999999</v>
      </c>
      <c r="D213" s="137">
        <v>-29</v>
      </c>
      <c r="E213" s="137">
        <v>1.273268E-2</v>
      </c>
    </row>
    <row r="214" spans="1:5" x14ac:dyDescent="0.25">
      <c r="A214" s="137">
        <v>-3.9</v>
      </c>
      <c r="B214" s="137">
        <v>-2.98172682</v>
      </c>
      <c r="D214" s="137">
        <v>-28.9</v>
      </c>
      <c r="E214" s="137">
        <v>5.7046400000000004E-3</v>
      </c>
    </row>
    <row r="215" spans="1:5" x14ac:dyDescent="0.25">
      <c r="A215" s="137">
        <v>-3.8</v>
      </c>
      <c r="B215" s="137">
        <v>-3.08125596</v>
      </c>
      <c r="D215" s="137">
        <v>-28.8</v>
      </c>
      <c r="E215" s="137">
        <v>-1.76969E-3</v>
      </c>
    </row>
    <row r="216" spans="1:5" x14ac:dyDescent="0.25">
      <c r="A216" s="137">
        <v>-3.7</v>
      </c>
      <c r="B216" s="137">
        <v>-3.1640773000000002</v>
      </c>
      <c r="D216" s="137">
        <v>-28.7</v>
      </c>
      <c r="E216" s="137">
        <v>-9.6891000000000008E-3</v>
      </c>
    </row>
    <row r="217" spans="1:5" x14ac:dyDescent="0.25">
      <c r="A217" s="137">
        <v>-3.6</v>
      </c>
      <c r="B217" s="137">
        <v>-3.22856575</v>
      </c>
      <c r="D217" s="137">
        <v>-28.6</v>
      </c>
      <c r="E217" s="137">
        <v>-1.8046960000000001E-2</v>
      </c>
    </row>
    <row r="218" spans="1:5" x14ac:dyDescent="0.25">
      <c r="A218" s="137">
        <v>-3.5</v>
      </c>
      <c r="B218" s="137">
        <v>-3.2731871799999999</v>
      </c>
      <c r="D218" s="137">
        <v>-28.5</v>
      </c>
      <c r="E218" s="137">
        <v>-2.6831219999999999E-2</v>
      </c>
    </row>
    <row r="219" spans="1:5" x14ac:dyDescent="0.25">
      <c r="A219" s="137">
        <v>-3.4</v>
      </c>
      <c r="B219" s="137">
        <v>-3.2965260000000001</v>
      </c>
      <c r="D219" s="137">
        <v>-28.4</v>
      </c>
      <c r="E219" s="137">
        <v>-3.6024479999999998E-2</v>
      </c>
    </row>
    <row r="220" spans="1:5" x14ac:dyDescent="0.25">
      <c r="A220" s="137">
        <v>-3.3</v>
      </c>
      <c r="B220" s="137">
        <v>-3.2973125300000001</v>
      </c>
      <c r="D220" s="137">
        <v>-28.3</v>
      </c>
      <c r="E220" s="137">
        <v>-4.5604180000000001E-2</v>
      </c>
    </row>
    <row r="221" spans="1:5" x14ac:dyDescent="0.25">
      <c r="A221" s="137">
        <v>-3.2</v>
      </c>
      <c r="B221" s="137">
        <v>-3.2744494199999998</v>
      </c>
      <c r="D221" s="137">
        <v>-28.2</v>
      </c>
      <c r="E221" s="137">
        <v>-5.5542910000000001E-2</v>
      </c>
    </row>
    <row r="222" spans="1:5" x14ac:dyDescent="0.25">
      <c r="A222" s="137">
        <v>-3.1</v>
      </c>
      <c r="B222" s="137">
        <v>-3.2270367700000002</v>
      </c>
      <c r="D222" s="137">
        <v>-28.1</v>
      </c>
      <c r="E222" s="137">
        <v>-6.5808870000000005E-2</v>
      </c>
    </row>
    <row r="223" spans="1:5" x14ac:dyDescent="0.25">
      <c r="A223" s="137">
        <v>-3</v>
      </c>
      <c r="B223" s="137">
        <v>-3.1543953899999999</v>
      </c>
      <c r="D223" s="137">
        <v>-28</v>
      </c>
      <c r="E223" s="137">
        <v>-7.6366379999999998E-2</v>
      </c>
    </row>
    <row r="224" spans="1:5" x14ac:dyDescent="0.25">
      <c r="A224" s="137">
        <v>-2.9</v>
      </c>
      <c r="B224" s="137">
        <v>-3.0560876700000001</v>
      </c>
      <c r="D224" s="137">
        <v>-27.9</v>
      </c>
      <c r="E224" s="137">
        <v>-8.7176480000000001E-2</v>
      </c>
    </row>
    <row r="225" spans="1:5" x14ac:dyDescent="0.25">
      <c r="A225" s="137">
        <v>-2.8</v>
      </c>
      <c r="B225" s="137">
        <v>-2.9319356700000001</v>
      </c>
      <c r="D225" s="137">
        <v>-27.8</v>
      </c>
      <c r="E225" s="137">
        <v>-9.8197660000000006E-2</v>
      </c>
    </row>
    <row r="226" spans="1:5" x14ac:dyDescent="0.25">
      <c r="A226" s="137">
        <v>-2.7</v>
      </c>
      <c r="B226" s="137">
        <v>-2.7820359300000002</v>
      </c>
      <c r="D226" s="137">
        <v>-27.7</v>
      </c>
      <c r="E226" s="137">
        <v>-0.10938655999999999</v>
      </c>
    </row>
    <row r="227" spans="1:5" x14ac:dyDescent="0.25">
      <c r="A227" s="137">
        <v>-2.6</v>
      </c>
      <c r="B227" s="137">
        <v>-2.6067707200000001</v>
      </c>
      <c r="D227" s="137">
        <v>-27.6</v>
      </c>
      <c r="E227" s="137">
        <v>-0.12069879</v>
      </c>
    </row>
    <row r="228" spans="1:5" x14ac:dyDescent="0.25">
      <c r="A228" s="137">
        <v>-2.5</v>
      </c>
      <c r="B228" s="137">
        <v>-2.4068152999999999</v>
      </c>
      <c r="D228" s="137">
        <v>-27.5</v>
      </c>
      <c r="E228" s="137">
        <v>-0.13208975000000001</v>
      </c>
    </row>
    <row r="229" spans="1:5" x14ac:dyDescent="0.25">
      <c r="A229" s="137">
        <v>-2.4</v>
      </c>
      <c r="B229" s="137">
        <v>-2.1831410600000001</v>
      </c>
      <c r="D229" s="137">
        <v>-27.4</v>
      </c>
      <c r="E229" s="137">
        <v>-0.14351539999999999</v>
      </c>
    </row>
    <row r="230" spans="1:5" x14ac:dyDescent="0.25">
      <c r="A230" s="137">
        <v>-2.2999999999999998</v>
      </c>
      <c r="B230" s="137">
        <v>-1.9370142400000001</v>
      </c>
      <c r="D230" s="137">
        <v>-27.3</v>
      </c>
      <c r="E230" s="137">
        <v>-0.15493309</v>
      </c>
    </row>
    <row r="231" spans="1:5" x14ac:dyDescent="0.25">
      <c r="A231" s="137">
        <v>-2.2000000000000002</v>
      </c>
      <c r="B231" s="137">
        <v>-1.6699902200000001</v>
      </c>
      <c r="D231" s="137">
        <v>-27.2</v>
      </c>
      <c r="E231" s="137">
        <v>-0.16630229999999999</v>
      </c>
    </row>
    <row r="232" spans="1:5" x14ac:dyDescent="0.25">
      <c r="A232" s="137">
        <v>-2.1</v>
      </c>
      <c r="B232" s="137">
        <v>-1.3839032899999999</v>
      </c>
      <c r="D232" s="137">
        <v>-27.1</v>
      </c>
      <c r="E232" s="137">
        <v>-0.17758535</v>
      </c>
    </row>
    <row r="233" spans="1:5" x14ac:dyDescent="0.25">
      <c r="A233" s="137">
        <v>-2</v>
      </c>
      <c r="B233" s="137">
        <v>-1.08085191</v>
      </c>
      <c r="D233" s="137">
        <v>-27</v>
      </c>
      <c r="E233" s="137">
        <v>-0.18874803000000001</v>
      </c>
    </row>
    <row r="234" spans="1:5" x14ac:dyDescent="0.25">
      <c r="A234" s="137">
        <v>-1.9</v>
      </c>
      <c r="B234" s="137">
        <v>-0.76317979999999996</v>
      </c>
      <c r="D234" s="137">
        <v>-26.9</v>
      </c>
      <c r="E234" s="137">
        <v>-0.19976014</v>
      </c>
    </row>
    <row r="235" spans="1:5" x14ac:dyDescent="0.25">
      <c r="A235" s="137">
        <v>-1.8</v>
      </c>
      <c r="B235" s="137">
        <v>-0.43345271000000002</v>
      </c>
      <c r="D235" s="137">
        <v>-26.8</v>
      </c>
      <c r="E235" s="137">
        <v>-0.2105959</v>
      </c>
    </row>
    <row r="236" spans="1:5" x14ac:dyDescent="0.25">
      <c r="A236" s="137">
        <v>-1.7</v>
      </c>
      <c r="B236" s="137">
        <v>-9.4431539999999994E-2</v>
      </c>
      <c r="D236" s="137">
        <v>-26.7</v>
      </c>
      <c r="E236" s="137">
        <v>-0.22123435</v>
      </c>
    </row>
    <row r="237" spans="1:5" x14ac:dyDescent="0.25">
      <c r="A237" s="137">
        <v>-1.6</v>
      </c>
      <c r="B237" s="137">
        <v>0.25095807999999997</v>
      </c>
      <c r="D237" s="137">
        <v>-26.6</v>
      </c>
      <c r="E237" s="137">
        <v>-0.23165946000000001</v>
      </c>
    </row>
    <row r="238" spans="1:5" x14ac:dyDescent="0.25">
      <c r="A238" s="137">
        <v>-1.5</v>
      </c>
      <c r="B238" s="137">
        <v>0.59965926000000003</v>
      </c>
      <c r="D238" s="137">
        <v>-26.5</v>
      </c>
      <c r="E238" s="137">
        <v>-0.24186029000000001</v>
      </c>
    </row>
    <row r="239" spans="1:5" x14ac:dyDescent="0.25">
      <c r="A239" s="137">
        <v>-1.4</v>
      </c>
      <c r="B239" s="137">
        <v>0.94851985000000005</v>
      </c>
      <c r="D239" s="137">
        <v>-26.4</v>
      </c>
      <c r="E239" s="137">
        <v>-0.25183086999999998</v>
      </c>
    </row>
    <row r="240" spans="1:5" x14ac:dyDescent="0.25">
      <c r="A240" s="137">
        <v>-1.3</v>
      </c>
      <c r="B240" s="137">
        <v>1.2943304200000001</v>
      </c>
      <c r="D240" s="137">
        <v>-26.3</v>
      </c>
      <c r="E240" s="137">
        <v>-0.26157005999999999</v>
      </c>
    </row>
    <row r="241" spans="1:5" x14ac:dyDescent="0.25">
      <c r="A241" s="137">
        <v>-1.2</v>
      </c>
      <c r="B241" s="137">
        <v>1.63386377</v>
      </c>
      <c r="D241" s="137">
        <v>-26.2</v>
      </c>
      <c r="E241" s="137">
        <v>-0.27108125</v>
      </c>
    </row>
    <row r="242" spans="1:5" x14ac:dyDescent="0.25">
      <c r="A242" s="137">
        <v>-1.1000000000000001</v>
      </c>
      <c r="B242" s="137">
        <v>1.96391519</v>
      </c>
      <c r="D242" s="137">
        <v>-26.1</v>
      </c>
      <c r="E242" s="137">
        <v>-0.28037187000000002</v>
      </c>
    </row>
    <row r="243" spans="1:5" x14ac:dyDescent="0.25">
      <c r="A243" s="137">
        <v>-1</v>
      </c>
      <c r="B243" s="137">
        <v>2.2813429099999998</v>
      </c>
      <c r="D243" s="137">
        <v>-26</v>
      </c>
      <c r="E243" s="137">
        <v>-0.28945292</v>
      </c>
    </row>
    <row r="244" spans="1:5" x14ac:dyDescent="0.25">
      <c r="A244" s="137">
        <v>-0.9</v>
      </c>
      <c r="B244" s="137">
        <v>2.5831081600000001</v>
      </c>
      <c r="D244" s="137">
        <v>-25.9</v>
      </c>
      <c r="E244" s="137">
        <v>-0.29833831999999999</v>
      </c>
    </row>
    <row r="245" spans="1:5" x14ac:dyDescent="0.25">
      <c r="A245" s="137">
        <v>-0.8</v>
      </c>
      <c r="B245" s="137">
        <v>2.8663141200000002</v>
      </c>
      <c r="D245" s="137">
        <v>-25.8</v>
      </c>
      <c r="E245" s="137">
        <v>-0.30704416000000001</v>
      </c>
    </row>
    <row r="246" spans="1:5" x14ac:dyDescent="0.25">
      <c r="A246" s="137">
        <v>-0.7</v>
      </c>
      <c r="B246" s="137">
        <v>3.1282431599999998</v>
      </c>
      <c r="D246" s="137">
        <v>-25.7</v>
      </c>
      <c r="E246" s="137">
        <v>-0.31558796</v>
      </c>
    </row>
    <row r="247" spans="1:5" x14ac:dyDescent="0.25">
      <c r="A247" s="137">
        <v>-0.6</v>
      </c>
      <c r="B247" s="137">
        <v>3.3663917799999998</v>
      </c>
      <c r="D247" s="137">
        <v>-25.6</v>
      </c>
      <c r="E247" s="137">
        <v>-0.32398782999999998</v>
      </c>
    </row>
    <row r="248" spans="1:5" x14ac:dyDescent="0.25">
      <c r="A248" s="137">
        <v>-0.5</v>
      </c>
      <c r="B248" s="137">
        <v>3.5785026900000001</v>
      </c>
      <c r="D248" s="137">
        <v>-25.5</v>
      </c>
      <c r="E248" s="137">
        <v>-0.33226162999999997</v>
      </c>
    </row>
    <row r="249" spans="1:5" x14ac:dyDescent="0.25">
      <c r="A249" s="137">
        <v>-0.4</v>
      </c>
      <c r="B249" s="137">
        <v>3.7625935500000001</v>
      </c>
      <c r="D249" s="137">
        <v>-25.4</v>
      </c>
      <c r="E249" s="137">
        <v>-0.34042607000000003</v>
      </c>
    </row>
    <row r="250" spans="1:5" x14ac:dyDescent="0.25">
      <c r="A250" s="137">
        <v>-0.3</v>
      </c>
      <c r="B250" s="137">
        <v>3.9169818099999998</v>
      </c>
      <c r="D250" s="137">
        <v>-25.3</v>
      </c>
      <c r="E250" s="137">
        <v>-0.34849592000000001</v>
      </c>
    </row>
    <row r="251" spans="1:5" x14ac:dyDescent="0.25">
      <c r="A251" s="137">
        <v>-0.2</v>
      </c>
      <c r="B251" s="137">
        <v>4.0403054200000001</v>
      </c>
      <c r="D251" s="137">
        <v>-25.2</v>
      </c>
      <c r="E251" s="137">
        <v>-0.3564832</v>
      </c>
    </row>
    <row r="252" spans="1:5" x14ac:dyDescent="0.25">
      <c r="A252" s="137">
        <v>-0.1</v>
      </c>
      <c r="B252" s="137">
        <v>4.1315388799999999</v>
      </c>
      <c r="D252" s="137">
        <v>-25.1</v>
      </c>
      <c r="E252" s="137">
        <v>-0.36439639000000001</v>
      </c>
    </row>
    <row r="253" spans="1:5" x14ac:dyDescent="0.25">
      <c r="A253" s="137">
        <v>0</v>
      </c>
      <c r="B253" s="137">
        <v>4.1900046399999997</v>
      </c>
      <c r="D253" s="137">
        <v>-25</v>
      </c>
      <c r="E253" s="137">
        <v>-0.37223981</v>
      </c>
    </row>
    <row r="254" spans="1:5" x14ac:dyDescent="0.25">
      <c r="A254" s="137">
        <v>0.1</v>
      </c>
      <c r="B254" s="137">
        <v>4.2153794400000004</v>
      </c>
      <c r="D254" s="137">
        <v>-24.9</v>
      </c>
      <c r="E254" s="137">
        <v>-0.38001299999999999</v>
      </c>
    </row>
    <row r="255" spans="1:5" x14ac:dyDescent="0.25">
      <c r="A255" s="137">
        <v>0.2</v>
      </c>
      <c r="B255" s="137">
        <v>4.2076957100000003</v>
      </c>
      <c r="D255" s="137">
        <v>-24.8</v>
      </c>
      <c r="E255" s="137">
        <v>-0.38771027000000002</v>
      </c>
    </row>
    <row r="256" spans="1:5" x14ac:dyDescent="0.25">
      <c r="A256" s="137">
        <v>0.3</v>
      </c>
      <c r="B256" s="137">
        <v>4.1673379600000002</v>
      </c>
      <c r="D256" s="137">
        <v>-24.7</v>
      </c>
      <c r="E256" s="137">
        <v>-0.39532036999999998</v>
      </c>
    </row>
    <row r="257" spans="1:5" x14ac:dyDescent="0.25">
      <c r="A257" s="137">
        <v>0.4</v>
      </c>
      <c r="B257" s="137">
        <v>4.0950341799999999</v>
      </c>
      <c r="D257" s="137">
        <v>-24.6</v>
      </c>
      <c r="E257" s="137">
        <v>-0.40282623000000001</v>
      </c>
    </row>
    <row r="258" spans="1:5" x14ac:dyDescent="0.25">
      <c r="A258" s="137">
        <v>0.5</v>
      </c>
      <c r="B258" s="137">
        <v>3.99184261</v>
      </c>
      <c r="D258" s="137">
        <v>-24.5</v>
      </c>
      <c r="E258" s="137">
        <v>-0.41020488999999999</v>
      </c>
    </row>
    <row r="259" spans="1:5" x14ac:dyDescent="0.25">
      <c r="A259" s="137">
        <v>0.6</v>
      </c>
      <c r="B259" s="137">
        <v>3.8591339900000001</v>
      </c>
      <c r="D259" s="137">
        <v>-24.4</v>
      </c>
      <c r="E259" s="137">
        <v>-0.41742759000000002</v>
      </c>
    </row>
    <row r="260" spans="1:5" x14ac:dyDescent="0.25">
      <c r="A260" s="137">
        <v>0.7</v>
      </c>
      <c r="B260" s="137">
        <v>3.69856965</v>
      </c>
      <c r="D260" s="137">
        <v>-24.3</v>
      </c>
      <c r="E260" s="137">
        <v>-0.42445994999999997</v>
      </c>
    </row>
    <row r="261" spans="1:5" x14ac:dyDescent="0.25">
      <c r="A261" s="137">
        <v>0.8</v>
      </c>
      <c r="B261" s="137">
        <v>3.5120758699999999</v>
      </c>
      <c r="D261" s="137">
        <v>-24.2</v>
      </c>
      <c r="E261" s="137">
        <v>-0.43126228999999999</v>
      </c>
    </row>
    <row r="262" spans="1:5" x14ac:dyDescent="0.25">
      <c r="A262" s="137">
        <v>0.9</v>
      </c>
      <c r="B262" s="137">
        <v>3.3018149700000001</v>
      </c>
      <c r="D262" s="137">
        <v>-24.1</v>
      </c>
      <c r="E262" s="137">
        <v>-0.43779011000000001</v>
      </c>
    </row>
    <row r="263" spans="1:5" x14ac:dyDescent="0.25">
      <c r="A263" s="137">
        <v>1</v>
      </c>
      <c r="B263" s="137">
        <v>3.0701536100000002</v>
      </c>
      <c r="D263" s="137">
        <v>-24</v>
      </c>
      <c r="E263" s="137">
        <v>-0.44399473</v>
      </c>
    </row>
    <row r="264" spans="1:5" x14ac:dyDescent="0.25">
      <c r="A264" s="137">
        <v>1.1000000000000001</v>
      </c>
      <c r="B264" s="137">
        <v>2.8196288699999998</v>
      </c>
      <c r="D264" s="137">
        <v>-23.9</v>
      </c>
      <c r="E264" s="137">
        <v>-0.44982390999999999</v>
      </c>
    </row>
    <row r="265" spans="1:5" x14ac:dyDescent="0.25">
      <c r="A265" s="137">
        <v>1.2</v>
      </c>
      <c r="B265" s="137">
        <v>2.5529126500000001</v>
      </c>
      <c r="D265" s="137">
        <v>-23.8</v>
      </c>
      <c r="E265" s="137">
        <v>-0.45522269999999998</v>
      </c>
    </row>
    <row r="266" spans="1:5" x14ac:dyDescent="0.25">
      <c r="A266" s="137">
        <v>1.3</v>
      </c>
      <c r="B266" s="137">
        <v>2.2727750200000001</v>
      </c>
      <c r="D266" s="137">
        <v>-23.7</v>
      </c>
      <c r="E266" s="137">
        <v>-0.46013429</v>
      </c>
    </row>
    <row r="267" spans="1:5" x14ac:dyDescent="0.25">
      <c r="A267" s="137">
        <v>1.4</v>
      </c>
      <c r="B267" s="137">
        <v>1.9820471799999999</v>
      </c>
      <c r="D267" s="137">
        <v>-23.6</v>
      </c>
      <c r="E267" s="137">
        <v>-0.46450095000000002</v>
      </c>
    </row>
    <row r="268" spans="1:5" x14ac:dyDescent="0.25">
      <c r="A268" s="137">
        <v>1.5</v>
      </c>
      <c r="B268" s="137">
        <v>1.6835844900000001</v>
      </c>
      <c r="D268" s="137">
        <v>-23.5</v>
      </c>
      <c r="E268" s="137">
        <v>-0.46826494000000002</v>
      </c>
    </row>
    <row r="269" spans="1:5" x14ac:dyDescent="0.25">
      <c r="A269" s="137">
        <v>1.6</v>
      </c>
      <c r="B269" s="137">
        <v>1.3802302900000001</v>
      </c>
      <c r="D269" s="137">
        <v>-23.4</v>
      </c>
      <c r="E269" s="137">
        <v>-0.47136958000000001</v>
      </c>
    </row>
    <row r="270" spans="1:5" x14ac:dyDescent="0.25">
      <c r="A270" s="137">
        <v>1.7</v>
      </c>
      <c r="B270" s="137">
        <v>1.074781</v>
      </c>
      <c r="D270" s="137">
        <v>-23.3</v>
      </c>
      <c r="E270" s="137">
        <v>-0.47376010000000002</v>
      </c>
    </row>
    <row r="271" spans="1:5" x14ac:dyDescent="0.25">
      <c r="A271" s="137">
        <v>1.8</v>
      </c>
      <c r="B271" s="137">
        <v>0.76995301999999999</v>
      </c>
      <c r="D271" s="137">
        <v>-23.2</v>
      </c>
      <c r="E271" s="137">
        <v>-0.47538466000000001</v>
      </c>
    </row>
    <row r="272" spans="1:5" x14ac:dyDescent="0.25">
      <c r="A272" s="137">
        <v>1.9</v>
      </c>
      <c r="B272" s="137">
        <v>0.46835201999999998</v>
      </c>
      <c r="D272" s="137">
        <v>-23.1</v>
      </c>
      <c r="E272" s="137">
        <v>-0.47619518</v>
      </c>
    </row>
    <row r="273" spans="1:5" x14ac:dyDescent="0.25">
      <c r="A273" s="137">
        <v>2</v>
      </c>
      <c r="B273" s="137">
        <v>0.17244482999999999</v>
      </c>
      <c r="D273" s="137">
        <v>-23</v>
      </c>
      <c r="E273" s="137">
        <v>-0.47614816999999998</v>
      </c>
    </row>
    <row r="274" spans="1:5" x14ac:dyDescent="0.25">
      <c r="A274" s="137">
        <v>2.1</v>
      </c>
      <c r="B274" s="137">
        <v>-0.11546542999999999</v>
      </c>
      <c r="D274" s="137">
        <v>-22.9</v>
      </c>
      <c r="E274" s="137">
        <v>-0.47520540999999999</v>
      </c>
    </row>
    <row r="275" spans="1:5" x14ac:dyDescent="0.25">
      <c r="A275" s="137">
        <v>2.2000000000000002</v>
      </c>
      <c r="B275" s="137">
        <v>-0.39326094</v>
      </c>
      <c r="D275" s="137">
        <v>-22.8</v>
      </c>
      <c r="E275" s="137">
        <v>-0.47333458</v>
      </c>
    </row>
    <row r="276" spans="1:5" x14ac:dyDescent="0.25">
      <c r="A276" s="137">
        <v>2.2999999999999998</v>
      </c>
      <c r="B276" s="137">
        <v>-0.65902700000000003</v>
      </c>
      <c r="D276" s="137">
        <v>-22.7</v>
      </c>
      <c r="E276" s="137">
        <v>-0.47050969999999998</v>
      </c>
    </row>
    <row r="277" spans="1:5" x14ac:dyDescent="0.25">
      <c r="A277" s="137">
        <v>2.4</v>
      </c>
      <c r="B277" s="137">
        <v>-0.91106620000000005</v>
      </c>
      <c r="D277" s="137">
        <v>-22.6</v>
      </c>
      <c r="E277" s="137">
        <v>-0.46671152999999999</v>
      </c>
    </row>
    <row r="278" spans="1:5" x14ac:dyDescent="0.25">
      <c r="A278" s="137">
        <v>2.5</v>
      </c>
      <c r="B278" s="137">
        <v>-1.14790853</v>
      </c>
      <c r="D278" s="137">
        <v>-22.5</v>
      </c>
      <c r="E278" s="137">
        <v>-0.46192768000000001</v>
      </c>
    </row>
    <row r="279" spans="1:5" x14ac:dyDescent="0.25">
      <c r="A279" s="137">
        <v>2.6</v>
      </c>
      <c r="B279" s="137">
        <v>-1.3683177500000001</v>
      </c>
      <c r="D279" s="137">
        <v>-22.4</v>
      </c>
      <c r="E279" s="137">
        <v>-0.45615275</v>
      </c>
    </row>
    <row r="280" spans="1:5" x14ac:dyDescent="0.25">
      <c r="A280" s="137">
        <v>2.7</v>
      </c>
      <c r="B280" s="137">
        <v>-1.57129381</v>
      </c>
      <c r="D280" s="137">
        <v>-22.3</v>
      </c>
      <c r="E280" s="137">
        <v>-0.44938815999999998</v>
      </c>
    </row>
    <row r="281" spans="1:5" x14ac:dyDescent="0.25">
      <c r="A281" s="137">
        <v>2.8</v>
      </c>
      <c r="B281" s="137">
        <v>-1.7560715899999999</v>
      </c>
      <c r="D281" s="137">
        <v>-22.2</v>
      </c>
      <c r="E281" s="137">
        <v>-0.44164192000000002</v>
      </c>
    </row>
    <row r="282" spans="1:5" x14ac:dyDescent="0.25">
      <c r="A282" s="137">
        <v>2.9</v>
      </c>
      <c r="B282" s="137">
        <v>-1.92211606</v>
      </c>
      <c r="D282" s="137">
        <v>-22.1</v>
      </c>
      <c r="E282" s="137">
        <v>-0.43292827</v>
      </c>
    </row>
    <row r="283" spans="1:5" x14ac:dyDescent="0.25">
      <c r="A283" s="137">
        <v>3</v>
      </c>
      <c r="B283" s="137">
        <v>-2.0691142899999999</v>
      </c>
      <c r="D283" s="137">
        <v>-22</v>
      </c>
      <c r="E283" s="137">
        <v>-0.42326712999999999</v>
      </c>
    </row>
    <row r="284" spans="1:5" x14ac:dyDescent="0.25">
      <c r="A284" s="137">
        <v>3.1</v>
      </c>
      <c r="B284" s="137">
        <v>-2.1969643200000002</v>
      </c>
      <c r="D284" s="137">
        <v>-21.9</v>
      </c>
      <c r="E284" s="137">
        <v>-0.41268344000000001</v>
      </c>
    </row>
    <row r="285" spans="1:5" x14ac:dyDescent="0.25">
      <c r="A285" s="137">
        <v>3.2</v>
      </c>
      <c r="B285" s="137">
        <v>-2.30576151</v>
      </c>
      <c r="D285" s="137">
        <v>-21.8</v>
      </c>
      <c r="E285" s="137">
        <v>-0.40120649000000003</v>
      </c>
    </row>
    <row r="286" spans="1:5" x14ac:dyDescent="0.25">
      <c r="A286" s="137">
        <v>3.3</v>
      </c>
      <c r="B286" s="137">
        <v>-2.3957826</v>
      </c>
      <c r="D286" s="137">
        <v>-21.7</v>
      </c>
      <c r="E286" s="137">
        <v>-0.38886901000000001</v>
      </c>
    </row>
    <row r="287" spans="1:5" x14ac:dyDescent="0.25">
      <c r="A287" s="137">
        <v>3.4</v>
      </c>
      <c r="B287" s="137">
        <v>-2.4674679899999998</v>
      </c>
      <c r="D287" s="137">
        <v>-21.6</v>
      </c>
      <c r="E287" s="137">
        <v>-0.37570632999999998</v>
      </c>
    </row>
    <row r="288" spans="1:5" x14ac:dyDescent="0.25">
      <c r="A288" s="137">
        <v>3.5</v>
      </c>
      <c r="B288" s="137">
        <v>-2.5214025100000002</v>
      </c>
      <c r="D288" s="137">
        <v>-21.5</v>
      </c>
      <c r="E288" s="137">
        <v>-0.36175543999999998</v>
      </c>
    </row>
    <row r="289" spans="1:5" x14ac:dyDescent="0.25">
      <c r="A289" s="137">
        <v>3.6</v>
      </c>
      <c r="B289" s="137">
        <v>-2.5582953700000002</v>
      </c>
      <c r="D289" s="137">
        <v>-21.4</v>
      </c>
      <c r="E289" s="137">
        <v>-0.34705399999999997</v>
      </c>
    </row>
    <row r="290" spans="1:5" x14ac:dyDescent="0.25">
      <c r="A290" s="137">
        <v>3.7</v>
      </c>
      <c r="B290" s="137">
        <v>-2.5789594</v>
      </c>
      <c r="D290" s="137">
        <v>-21.3</v>
      </c>
      <c r="E290" s="137">
        <v>-0.33163942000000002</v>
      </c>
    </row>
    <row r="291" spans="1:5" x14ac:dyDescent="0.25">
      <c r="A291" s="137">
        <v>3.8</v>
      </c>
      <c r="B291" s="137">
        <v>-2.5842903800000001</v>
      </c>
      <c r="D291" s="137">
        <v>-21.2</v>
      </c>
      <c r="E291" s="137">
        <v>-0.31554795000000002</v>
      </c>
    </row>
    <row r="292" spans="1:5" x14ac:dyDescent="0.25">
      <c r="A292" s="137">
        <v>3.9</v>
      </c>
      <c r="B292" s="137">
        <v>-2.5752465500000001</v>
      </c>
      <c r="D292" s="137">
        <v>-21.1</v>
      </c>
      <c r="E292" s="137">
        <v>-0.29881375999999998</v>
      </c>
    </row>
    <row r="293" spans="1:5" x14ac:dyDescent="0.25">
      <c r="A293" s="137">
        <v>4</v>
      </c>
      <c r="B293" s="137">
        <v>-2.5528288799999999</v>
      </c>
      <c r="D293" s="137">
        <v>-21</v>
      </c>
      <c r="E293" s="137">
        <v>-0.28146816000000002</v>
      </c>
    </row>
    <row r="294" spans="1:5" x14ac:dyDescent="0.25">
      <c r="A294" s="137">
        <v>4.0999999999999996</v>
      </c>
      <c r="B294" s="137">
        <v>-2.5180623299999998</v>
      </c>
      <c r="D294" s="137">
        <v>-20.9</v>
      </c>
      <c r="E294" s="137">
        <v>-0.26353892000000001</v>
      </c>
    </row>
    <row r="295" spans="1:5" x14ac:dyDescent="0.25">
      <c r="A295" s="137">
        <v>4.2</v>
      </c>
      <c r="B295" s="137">
        <v>-2.4719785600000002</v>
      </c>
      <c r="D295" s="137">
        <v>-20.8</v>
      </c>
      <c r="E295" s="137">
        <v>-0.24504962999999999</v>
      </c>
    </row>
    <row r="296" spans="1:5" x14ac:dyDescent="0.25">
      <c r="A296" s="137">
        <v>4.3</v>
      </c>
      <c r="B296" s="137">
        <v>-2.4156001900000001</v>
      </c>
      <c r="D296" s="137">
        <v>-20.7</v>
      </c>
      <c r="E296" s="137">
        <v>-0.22601922999999999</v>
      </c>
    </row>
    <row r="297" spans="1:5" x14ac:dyDescent="0.25">
      <c r="A297" s="137">
        <v>4.4000000000000004</v>
      </c>
      <c r="B297" s="137">
        <v>-2.3499268999999998</v>
      </c>
      <c r="D297" s="137">
        <v>-20.6</v>
      </c>
      <c r="E297" s="137">
        <v>-0.20646171999999999</v>
      </c>
    </row>
    <row r="298" spans="1:5" x14ac:dyDescent="0.25">
      <c r="A298" s="137">
        <v>4.5</v>
      </c>
      <c r="B298" s="137">
        <v>-2.2759236399999998</v>
      </c>
      <c r="D298" s="137">
        <v>-20.5</v>
      </c>
      <c r="E298" s="137">
        <v>-0.18638590999999999</v>
      </c>
    </row>
    <row r="299" spans="1:5" x14ac:dyDescent="0.25">
      <c r="A299" s="137">
        <v>4.5999999999999996</v>
      </c>
      <c r="B299" s="137">
        <v>-2.19451083</v>
      </c>
      <c r="D299" s="137">
        <v>-20.399999999999999</v>
      </c>
      <c r="E299" s="137">
        <v>-0.16579543999999999</v>
      </c>
    </row>
    <row r="300" spans="1:5" x14ac:dyDescent="0.25">
      <c r="A300" s="137">
        <v>4.7</v>
      </c>
      <c r="B300" s="137">
        <v>-2.1065568699999999</v>
      </c>
      <c r="D300" s="137">
        <v>-20.3</v>
      </c>
      <c r="E300" s="137">
        <v>-0.14468888999999999</v>
      </c>
    </row>
    <row r="301" spans="1:5" x14ac:dyDescent="0.25">
      <c r="A301" s="137">
        <v>4.8</v>
      </c>
      <c r="B301" s="137">
        <v>-2.01287269</v>
      </c>
      <c r="D301" s="137">
        <v>-20.2</v>
      </c>
      <c r="E301" s="137">
        <v>-0.12306003</v>
      </c>
    </row>
    <row r="302" spans="1:5" x14ac:dyDescent="0.25">
      <c r="A302" s="137">
        <v>4.9000000000000004</v>
      </c>
      <c r="B302" s="137">
        <v>-1.9142086300000001</v>
      </c>
      <c r="D302" s="137">
        <v>-20.100000000000001</v>
      </c>
      <c r="E302" s="137">
        <v>-0.10089826</v>
      </c>
    </row>
    <row r="303" spans="1:5" x14ac:dyDescent="0.25">
      <c r="A303" s="137">
        <v>5</v>
      </c>
      <c r="B303" s="137">
        <v>-1.81125315</v>
      </c>
      <c r="D303" s="137">
        <v>-20</v>
      </c>
      <c r="E303" s="137">
        <v>-7.8189179999999997E-2</v>
      </c>
    </row>
    <row r="304" spans="1:5" x14ac:dyDescent="0.25">
      <c r="A304" s="137">
        <v>5.0999999999999996</v>
      </c>
      <c r="B304" s="137">
        <v>-1.70463363</v>
      </c>
      <c r="D304" s="137">
        <v>-19.899999999999999</v>
      </c>
      <c r="E304" s="137">
        <v>-5.4915270000000002E-2</v>
      </c>
    </row>
    <row r="305" spans="1:5" x14ac:dyDescent="0.25">
      <c r="A305" s="137">
        <v>5.2</v>
      </c>
      <c r="B305" s="137">
        <v>-1.59491878</v>
      </c>
      <c r="D305" s="137">
        <v>-19.8</v>
      </c>
      <c r="E305" s="137">
        <v>-3.105668E-2</v>
      </c>
    </row>
    <row r="306" spans="1:5" x14ac:dyDescent="0.25">
      <c r="A306" s="137">
        <v>5.3</v>
      </c>
      <c r="B306" s="137">
        <v>-1.4826225900000001</v>
      </c>
      <c r="D306" s="137">
        <v>-19.7</v>
      </c>
      <c r="E306" s="137">
        <v>-6.5920900000000001E-3</v>
      </c>
    </row>
    <row r="307" spans="1:5" x14ac:dyDescent="0.25">
      <c r="A307" s="137">
        <v>5.4</v>
      </c>
      <c r="B307" s="137">
        <v>-1.36820959</v>
      </c>
      <c r="D307" s="137">
        <v>-19.600000000000001</v>
      </c>
      <c r="E307" s="137">
        <v>1.8500269999999999E-2</v>
      </c>
    </row>
    <row r="308" spans="1:5" x14ac:dyDescent="0.25">
      <c r="A308" s="137">
        <v>5.5</v>
      </c>
      <c r="B308" s="137">
        <v>-1.2521010400000001</v>
      </c>
      <c r="D308" s="137">
        <v>-19.5</v>
      </c>
      <c r="E308" s="137">
        <v>4.4241669999999997E-2</v>
      </c>
    </row>
    <row r="309" spans="1:5" x14ac:dyDescent="0.25">
      <c r="A309" s="137">
        <v>5.6</v>
      </c>
      <c r="B309" s="137">
        <v>-1.13468196</v>
      </c>
      <c r="D309" s="137">
        <v>-19.399999999999999</v>
      </c>
      <c r="E309" s="137">
        <v>7.0651850000000002E-2</v>
      </c>
    </row>
    <row r="310" spans="1:5" x14ac:dyDescent="0.25">
      <c r="A310" s="137">
        <v>5.7</v>
      </c>
      <c r="B310" s="137">
        <v>-1.0163085000000001</v>
      </c>
      <c r="D310" s="137">
        <v>-19.3</v>
      </c>
      <c r="E310" s="137">
        <v>9.7747970000000003E-2</v>
      </c>
    </row>
    <row r="311" spans="1:5" x14ac:dyDescent="0.25">
      <c r="A311" s="137">
        <v>5.8</v>
      </c>
      <c r="B311" s="137">
        <v>-0.89731556999999995</v>
      </c>
      <c r="D311" s="137">
        <v>-19.2</v>
      </c>
      <c r="E311" s="137">
        <v>0.12554366</v>
      </c>
    </row>
    <row r="312" spans="1:5" x14ac:dyDescent="0.25">
      <c r="A312" s="137">
        <v>5.9</v>
      </c>
      <c r="B312" s="137">
        <v>-0.77802433999999998</v>
      </c>
      <c r="D312" s="137">
        <v>-19.100000000000001</v>
      </c>
      <c r="E312" s="137">
        <v>0.15404803</v>
      </c>
    </row>
    <row r="313" spans="1:5" x14ac:dyDescent="0.25">
      <c r="A313" s="137">
        <v>6</v>
      </c>
      <c r="B313" s="137">
        <v>-0.65874940000000004</v>
      </c>
      <c r="D313" s="137">
        <v>-19</v>
      </c>
      <c r="E313" s="137">
        <v>0.18326482999999999</v>
      </c>
    </row>
    <row r="314" spans="1:5" x14ac:dyDescent="0.25">
      <c r="A314" s="137">
        <v>6.1</v>
      </c>
      <c r="B314" s="137">
        <v>-0.53980530000000004</v>
      </c>
      <c r="D314" s="137">
        <v>-18.899999999999999</v>
      </c>
      <c r="E314" s="137">
        <v>0.21319166000000001</v>
      </c>
    </row>
    <row r="315" spans="1:5" x14ac:dyDescent="0.25">
      <c r="A315" s="137">
        <v>6.2</v>
      </c>
      <c r="B315" s="137">
        <v>-0.42151232999999999</v>
      </c>
      <c r="D315" s="137">
        <v>-18.8</v>
      </c>
      <c r="E315" s="137">
        <v>0.24381936000000001</v>
      </c>
    </row>
    <row r="316" spans="1:5" x14ac:dyDescent="0.25">
      <c r="A316" s="137">
        <v>6.3</v>
      </c>
      <c r="B316" s="137">
        <v>-0.30420130000000001</v>
      </c>
      <c r="D316" s="137">
        <v>-18.7</v>
      </c>
      <c r="E316" s="137">
        <v>0.27513141000000002</v>
      </c>
    </row>
    <row r="317" spans="1:5" x14ac:dyDescent="0.25">
      <c r="A317" s="137">
        <v>6.4</v>
      </c>
      <c r="B317" s="137">
        <v>-0.18821719000000001</v>
      </c>
      <c r="D317" s="137">
        <v>-18.600000000000001</v>
      </c>
      <c r="E317" s="137">
        <v>0.30710363000000002</v>
      </c>
    </row>
    <row r="318" spans="1:5" x14ac:dyDescent="0.25">
      <c r="A318" s="137">
        <v>6.5</v>
      </c>
      <c r="B318" s="137">
        <v>-7.3921589999999995E-2</v>
      </c>
      <c r="D318" s="137">
        <v>-18.5</v>
      </c>
      <c r="E318" s="137">
        <v>0.33970392999999999</v>
      </c>
    </row>
    <row r="319" spans="1:5" x14ac:dyDescent="0.25">
      <c r="A319" s="137">
        <v>6.6</v>
      </c>
      <c r="B319" s="137">
        <v>3.830617E-2</v>
      </c>
      <c r="D319" s="137">
        <v>-18.399999999999999</v>
      </c>
      <c r="E319" s="137">
        <v>0.37289222</v>
      </c>
    </row>
    <row r="320" spans="1:5" x14ac:dyDescent="0.25">
      <c r="A320" s="137">
        <v>6.7</v>
      </c>
      <c r="B320" s="137">
        <v>0.14806921000000001</v>
      </c>
      <c r="D320" s="137">
        <v>-18.3</v>
      </c>
      <c r="E320" s="137">
        <v>0.40662059</v>
      </c>
    </row>
    <row r="321" spans="1:5" x14ac:dyDescent="0.25">
      <c r="A321" s="137">
        <v>6.8</v>
      </c>
      <c r="B321" s="137">
        <v>0.25495462000000002</v>
      </c>
      <c r="D321" s="137">
        <v>-18.2</v>
      </c>
      <c r="E321" s="137">
        <v>0.44083352999999997</v>
      </c>
    </row>
    <row r="322" spans="1:5" x14ac:dyDescent="0.25">
      <c r="A322" s="137">
        <v>6.9</v>
      </c>
      <c r="B322" s="137">
        <v>0.35853620000000003</v>
      </c>
      <c r="D322" s="137">
        <v>-18.100000000000001</v>
      </c>
      <c r="E322" s="137">
        <v>0.47546839000000002</v>
      </c>
    </row>
    <row r="323" spans="1:5" x14ac:dyDescent="0.25">
      <c r="A323" s="137">
        <v>7</v>
      </c>
      <c r="B323" s="137">
        <v>0.45837844</v>
      </c>
      <c r="D323" s="137">
        <v>-18</v>
      </c>
      <c r="E323" s="137">
        <v>0.51045593</v>
      </c>
    </row>
    <row r="324" spans="1:5" x14ac:dyDescent="0.25">
      <c r="A324" s="137">
        <v>7.1</v>
      </c>
      <c r="B324" s="137">
        <v>0.55404147000000004</v>
      </c>
      <c r="D324" s="137">
        <v>-17.899999999999999</v>
      </c>
      <c r="E324" s="137">
        <v>0.54572107000000003</v>
      </c>
    </row>
    <row r="325" spans="1:5" x14ac:dyDescent="0.25">
      <c r="A325" s="137">
        <v>7.2</v>
      </c>
      <c r="B325" s="137">
        <v>0.64508697000000004</v>
      </c>
      <c r="D325" s="137">
        <v>-17.8</v>
      </c>
      <c r="E325" s="137">
        <v>0.58118369999999997</v>
      </c>
    </row>
    <row r="326" spans="1:5" x14ac:dyDescent="0.25">
      <c r="A326" s="137">
        <v>7.3</v>
      </c>
      <c r="B326" s="137">
        <v>0.73108483000000002</v>
      </c>
      <c r="D326" s="137">
        <v>-17.7</v>
      </c>
      <c r="E326" s="137">
        <v>0.61675964000000005</v>
      </c>
    </row>
    <row r="327" spans="1:5" x14ac:dyDescent="0.25">
      <c r="A327" s="137">
        <v>7.4</v>
      </c>
      <c r="B327" s="137">
        <v>0.81162022</v>
      </c>
      <c r="D327" s="137">
        <v>-17.600000000000001</v>
      </c>
      <c r="E327" s="137">
        <v>0.65236161999999998</v>
      </c>
    </row>
    <row r="328" spans="1:5" x14ac:dyDescent="0.25">
      <c r="A328" s="137">
        <v>7.5</v>
      </c>
      <c r="B328" s="137">
        <v>0.88630109999999995</v>
      </c>
      <c r="D328" s="137">
        <v>-17.5</v>
      </c>
      <c r="E328" s="137">
        <v>0.68790037999999998</v>
      </c>
    </row>
    <row r="329" spans="1:5" x14ac:dyDescent="0.25">
      <c r="A329" s="137">
        <v>7.6</v>
      </c>
      <c r="B329" s="137">
        <v>0.95476576999999996</v>
      </c>
      <c r="D329" s="137">
        <v>-17.399999999999999</v>
      </c>
      <c r="E329" s="137">
        <v>0.72328572999999996</v>
      </c>
    </row>
    <row r="330" spans="1:5" x14ac:dyDescent="0.25">
      <c r="A330" s="137">
        <v>7.7</v>
      </c>
      <c r="B330" s="137">
        <v>1.0166903</v>
      </c>
      <c r="D330" s="137">
        <v>-17.3</v>
      </c>
      <c r="E330" s="137">
        <v>0.75842765999999995</v>
      </c>
    </row>
    <row r="331" spans="1:5" x14ac:dyDescent="0.25">
      <c r="A331" s="137">
        <v>7.8</v>
      </c>
      <c r="B331" s="137">
        <v>1.0717956099999999</v>
      </c>
      <c r="D331" s="137">
        <v>-17.2</v>
      </c>
      <c r="E331" s="137">
        <v>0.79323741999999997</v>
      </c>
    </row>
    <row r="332" spans="1:5" x14ac:dyDescent="0.25">
      <c r="A332" s="137">
        <v>7.9</v>
      </c>
      <c r="B332" s="137">
        <v>1.11985399</v>
      </c>
      <c r="D332" s="137">
        <v>-17.100000000000001</v>
      </c>
      <c r="E332" s="137">
        <v>0.82762849999999999</v>
      </c>
    </row>
    <row r="333" spans="1:5" x14ac:dyDescent="0.25">
      <c r="A333" s="137">
        <v>8</v>
      </c>
      <c r="B333" s="137">
        <v>1.1606948699999999</v>
      </c>
      <c r="D333" s="137">
        <v>-17</v>
      </c>
      <c r="E333" s="137">
        <v>0.86151763000000003</v>
      </c>
    </row>
    <row r="334" spans="1:5" x14ac:dyDescent="0.25">
      <c r="A334" s="137">
        <v>8.1</v>
      </c>
      <c r="B334" s="137">
        <v>1.19420967</v>
      </c>
      <c r="D334" s="137">
        <v>-16.899999999999999</v>
      </c>
      <c r="E334" s="137">
        <v>0.89482556000000002</v>
      </c>
    </row>
    <row r="335" spans="1:5" x14ac:dyDescent="0.25">
      <c r="A335" s="137">
        <v>8.1999999999999993</v>
      </c>
      <c r="B335" s="137">
        <v>1.22035552</v>
      </c>
      <c r="D335" s="137">
        <v>-16.8</v>
      </c>
      <c r="E335" s="137">
        <v>0.92747780000000002</v>
      </c>
    </row>
    <row r="336" spans="1:5" x14ac:dyDescent="0.25">
      <c r="A336" s="137">
        <v>8.3000000000000007</v>
      </c>
      <c r="B336" s="137">
        <v>1.2391578299999999</v>
      </c>
      <c r="D336" s="137">
        <v>-16.7</v>
      </c>
      <c r="E336" s="137">
        <v>0.95940521999999995</v>
      </c>
    </row>
    <row r="337" spans="1:5" x14ac:dyDescent="0.25">
      <c r="A337" s="137">
        <v>8.4</v>
      </c>
      <c r="B337" s="137">
        <v>1.2507115099999999</v>
      </c>
      <c r="D337" s="137">
        <v>-16.600000000000001</v>
      </c>
      <c r="E337" s="137">
        <v>0.99054443000000003</v>
      </c>
    </row>
    <row r="338" spans="1:5" x14ac:dyDescent="0.25">
      <c r="A338" s="137">
        <v>8.5</v>
      </c>
      <c r="B338" s="137">
        <v>1.2551808200000001</v>
      </c>
      <c r="D338" s="137">
        <v>-16.5</v>
      </c>
      <c r="E338" s="137">
        <v>1.0208381</v>
      </c>
    </row>
    <row r="339" spans="1:5" x14ac:dyDescent="0.25">
      <c r="A339" s="137">
        <v>8.6</v>
      </c>
      <c r="B339" s="137">
        <v>1.25279787</v>
      </c>
      <c r="D339" s="137">
        <v>-16.399999999999999</v>
      </c>
      <c r="E339" s="137">
        <v>1.05023501</v>
      </c>
    </row>
    <row r="340" spans="1:5" x14ac:dyDescent="0.25">
      <c r="A340" s="137">
        <v>8.6999999999999993</v>
      </c>
      <c r="B340" s="137">
        <v>1.2438596900000001</v>
      </c>
      <c r="D340" s="137">
        <v>-16.3</v>
      </c>
      <c r="E340" s="137">
        <v>1.0786899400000001</v>
      </c>
    </row>
    <row r="341" spans="1:5" x14ac:dyDescent="0.25">
      <c r="A341" s="137">
        <v>8.8000000000000007</v>
      </c>
      <c r="B341" s="137">
        <v>1.2287239700000001</v>
      </c>
      <c r="D341" s="137">
        <v>-16.2</v>
      </c>
      <c r="E341" s="137">
        <v>1.10616348</v>
      </c>
    </row>
    <row r="342" spans="1:5" x14ac:dyDescent="0.25">
      <c r="A342" s="137">
        <v>8.9</v>
      </c>
      <c r="B342" s="137">
        <v>1.2078036000000001</v>
      </c>
      <c r="D342" s="137">
        <v>-16.100000000000001</v>
      </c>
      <c r="E342" s="137">
        <v>1.1326215399999999</v>
      </c>
    </row>
    <row r="343" spans="1:5" x14ac:dyDescent="0.25">
      <c r="A343" s="137">
        <v>9</v>
      </c>
      <c r="B343" s="137">
        <v>1.1815599699999999</v>
      </c>
      <c r="D343" s="137">
        <v>-16</v>
      </c>
      <c r="E343" s="137">
        <v>1.1580347799999999</v>
      </c>
    </row>
    <row r="344" spans="1:5" x14ac:dyDescent="0.25">
      <c r="A344" s="137">
        <v>9.1</v>
      </c>
      <c r="B344" s="137">
        <v>1.1504953099999999</v>
      </c>
      <c r="D344" s="137">
        <v>-15.9</v>
      </c>
      <c r="E344" s="137">
        <v>1.1823778899999999</v>
      </c>
    </row>
    <row r="345" spans="1:5" x14ac:dyDescent="0.25">
      <c r="A345" s="137">
        <v>9.1999999999999993</v>
      </c>
      <c r="B345" s="137">
        <v>1.1151442199999999</v>
      </c>
      <c r="D345" s="137">
        <v>-15.8</v>
      </c>
      <c r="E345" s="137">
        <v>1.2056287299999999</v>
      </c>
    </row>
    <row r="346" spans="1:5" x14ac:dyDescent="0.25">
      <c r="A346" s="137">
        <v>9.3000000000000007</v>
      </c>
      <c r="B346" s="137">
        <v>1.0760644699999999</v>
      </c>
      <c r="D346" s="137">
        <v>-15.7</v>
      </c>
      <c r="E346" s="137">
        <v>1.22776738</v>
      </c>
    </row>
    <row r="347" spans="1:5" x14ac:dyDescent="0.25">
      <c r="A347" s="137">
        <v>9.4</v>
      </c>
      <c r="B347" s="137">
        <v>1.0338274000000001</v>
      </c>
      <c r="D347" s="137">
        <v>-15.6</v>
      </c>
      <c r="E347" s="137">
        <v>1.2487750799999999</v>
      </c>
    </row>
    <row r="348" spans="1:5" x14ac:dyDescent="0.25">
      <c r="A348" s="137">
        <v>9.5</v>
      </c>
      <c r="B348" s="137">
        <v>0.98900807999999996</v>
      </c>
      <c r="D348" s="137">
        <v>-15.5</v>
      </c>
      <c r="E348" s="137">
        <v>1.2686331500000001</v>
      </c>
    </row>
    <row r="349" spans="1:5" x14ac:dyDescent="0.25">
      <c r="A349" s="137">
        <v>9.6</v>
      </c>
      <c r="B349" s="137">
        <v>0.94217545999999996</v>
      </c>
      <c r="D349" s="137">
        <v>-15.4</v>
      </c>
      <c r="E349" s="137">
        <v>1.2873218799999999</v>
      </c>
    </row>
    <row r="350" spans="1:5" x14ac:dyDescent="0.25">
      <c r="A350" s="137">
        <v>9.6999999999999993</v>
      </c>
      <c r="B350" s="137">
        <v>0.89388270999999997</v>
      </c>
      <c r="D350" s="137">
        <v>-15.3</v>
      </c>
      <c r="E350" s="137">
        <v>1.30481939</v>
      </c>
    </row>
    <row r="351" spans="1:5" x14ac:dyDescent="0.25">
      <c r="A351" s="137">
        <v>9.8000000000000007</v>
      </c>
      <c r="B351" s="137">
        <v>0.84465798999999997</v>
      </c>
      <c r="D351" s="137">
        <v>-15.2</v>
      </c>
      <c r="E351" s="137">
        <v>1.32110058</v>
      </c>
    </row>
    <row r="352" spans="1:5" x14ac:dyDescent="0.25">
      <c r="A352" s="137">
        <v>9.9</v>
      </c>
      <c r="B352" s="137">
        <v>0.79499589999999998</v>
      </c>
      <c r="D352" s="137">
        <v>-15.1</v>
      </c>
      <c r="E352" s="137">
        <v>1.3361360799999999</v>
      </c>
    </row>
    <row r="353" spans="1:5" x14ac:dyDescent="0.25">
      <c r="A353" s="137">
        <v>10</v>
      </c>
      <c r="B353" s="137">
        <v>0.74534973999999998</v>
      </c>
      <c r="D353" s="137">
        <v>-15</v>
      </c>
      <c r="E353" s="137">
        <v>1.3498913699999999</v>
      </c>
    </row>
    <row r="354" spans="1:5" x14ac:dyDescent="0.25">
      <c r="A354" s="137">
        <v>10.1</v>
      </c>
      <c r="B354" s="137">
        <v>0.69612472000000003</v>
      </c>
      <c r="D354" s="137">
        <v>-14.9</v>
      </c>
      <c r="E354" s="137">
        <v>1.36232592</v>
      </c>
    </row>
    <row r="355" spans="1:5" x14ac:dyDescent="0.25">
      <c r="A355" s="137">
        <v>10.199999999999999</v>
      </c>
      <c r="B355" s="137">
        <v>0.64767246000000001</v>
      </c>
      <c r="D355" s="137">
        <v>-14.8</v>
      </c>
      <c r="E355" s="137">
        <v>1.37339254</v>
      </c>
    </row>
    <row r="356" spans="1:5" x14ac:dyDescent="0.25">
      <c r="A356" s="137">
        <v>10.3</v>
      </c>
      <c r="B356" s="137">
        <v>0.60028661000000005</v>
      </c>
      <c r="D356" s="137">
        <v>-14.7</v>
      </c>
      <c r="E356" s="137">
        <v>1.3830368900000001</v>
      </c>
    </row>
    <row r="357" spans="1:5" x14ac:dyDescent="0.25">
      <c r="A357" s="137">
        <v>10.4</v>
      </c>
      <c r="B357" s="137">
        <v>0.55419998000000004</v>
      </c>
      <c r="D357" s="137">
        <v>-14.6</v>
      </c>
      <c r="E357" s="137">
        <v>1.3911971400000001</v>
      </c>
    </row>
    <row r="358" spans="1:5" x14ac:dyDescent="0.25">
      <c r="A358" s="137">
        <v>10.5</v>
      </c>
      <c r="B358" s="137">
        <v>0.50958302</v>
      </c>
      <c r="D358" s="137">
        <v>-14.5</v>
      </c>
      <c r="E358" s="137">
        <v>1.39780382</v>
      </c>
    </row>
    <row r="359" spans="1:5" x14ac:dyDescent="0.25">
      <c r="A359" s="137">
        <v>10.6</v>
      </c>
      <c r="B359" s="137">
        <v>0.46654379000000001</v>
      </c>
      <c r="D359" s="137">
        <v>-14.4</v>
      </c>
      <c r="E359" s="137">
        <v>1.4027799400000001</v>
      </c>
    </row>
    <row r="360" spans="1:5" x14ac:dyDescent="0.25">
      <c r="A360" s="137">
        <v>10.7</v>
      </c>
      <c r="B360" s="137">
        <v>0.42512937000000001</v>
      </c>
      <c r="D360" s="137">
        <v>-14.3</v>
      </c>
      <c r="E360" s="137">
        <v>1.4060412200000001</v>
      </c>
    </row>
    <row r="361" spans="1:5" x14ac:dyDescent="0.25">
      <c r="A361" s="137">
        <v>10.8</v>
      </c>
      <c r="B361" s="137">
        <v>0.38532866999999998</v>
      </c>
      <c r="D361" s="137">
        <v>-14.2</v>
      </c>
      <c r="E361" s="137">
        <v>1.4074966200000001</v>
      </c>
    </row>
    <row r="362" spans="1:5" x14ac:dyDescent="0.25">
      <c r="A362" s="137">
        <v>10.9</v>
      </c>
      <c r="B362" s="137">
        <v>0.34707660000000001</v>
      </c>
      <c r="D362" s="137">
        <v>-14.1</v>
      </c>
      <c r="E362" s="137">
        <v>1.40704897</v>
      </c>
    </row>
    <row r="363" spans="1:5" x14ac:dyDescent="0.25">
      <c r="A363" s="137">
        <v>11</v>
      </c>
      <c r="B363" s="137">
        <v>0.31025942000000001</v>
      </c>
      <c r="D363" s="137">
        <v>-14</v>
      </c>
      <c r="E363" s="137">
        <v>1.4045959299999999</v>
      </c>
    </row>
    <row r="364" spans="1:5" x14ac:dyDescent="0.25">
      <c r="A364" s="137">
        <v>11.1</v>
      </c>
      <c r="B364" s="137">
        <v>0.27472119</v>
      </c>
      <c r="D364" s="137">
        <v>-13.9</v>
      </c>
      <c r="E364" s="137">
        <v>1.40003097</v>
      </c>
    </row>
    <row r="365" spans="1:5" x14ac:dyDescent="0.25">
      <c r="A365" s="137">
        <v>11.2</v>
      </c>
      <c r="B365" s="137">
        <v>0.24027113999999999</v>
      </c>
      <c r="D365" s="137">
        <v>-13.8</v>
      </c>
      <c r="E365" s="137">
        <v>1.39324464</v>
      </c>
    </row>
    <row r="366" spans="1:5" x14ac:dyDescent="0.25">
      <c r="A366" s="137">
        <v>11.3</v>
      </c>
      <c r="B366" s="137">
        <v>0.20669178999999999</v>
      </c>
      <c r="D366" s="137">
        <v>-13.7</v>
      </c>
      <c r="E366" s="137">
        <v>1.3841259299999999</v>
      </c>
    </row>
    <row r="367" spans="1:5" x14ac:dyDescent="0.25">
      <c r="A367" s="137">
        <v>11.4</v>
      </c>
      <c r="B367" s="137">
        <v>0.1737476</v>
      </c>
      <c r="D367" s="137">
        <v>-13.6</v>
      </c>
      <c r="E367" s="137">
        <v>1.3725636999999999</v>
      </c>
    </row>
    <row r="368" spans="1:5" x14ac:dyDescent="0.25">
      <c r="A368" s="137">
        <v>11.5</v>
      </c>
      <c r="B368" s="137">
        <v>0.14119393</v>
      </c>
      <c r="D368" s="137">
        <v>-13.5</v>
      </c>
      <c r="E368" s="137">
        <v>1.35844827</v>
      </c>
    </row>
    <row r="369" spans="1:5" x14ac:dyDescent="0.25">
      <c r="A369" s="137">
        <v>11.6</v>
      </c>
      <c r="B369" s="137">
        <v>0.10878614</v>
      </c>
      <c r="D369" s="137">
        <v>-13.4</v>
      </c>
      <c r="E369" s="137">
        <v>1.34167302</v>
      </c>
    </row>
    <row r="370" spans="1:5" x14ac:dyDescent="0.25">
      <c r="A370" s="137">
        <v>11.7</v>
      </c>
      <c r="B370" s="137">
        <v>7.6288519999999999E-2</v>
      </c>
      <c r="D370" s="137">
        <v>-13.3</v>
      </c>
      <c r="E370" s="137">
        <v>1.32213599</v>
      </c>
    </row>
    <row r="371" spans="1:5" x14ac:dyDescent="0.25">
      <c r="A371" s="137">
        <v>11.8</v>
      </c>
      <c r="B371" s="137">
        <v>4.3482949999999999E-2</v>
      </c>
      <c r="D371" s="137">
        <v>-13.2</v>
      </c>
      <c r="E371" s="137">
        <v>1.29974151</v>
      </c>
    </row>
    <row r="372" spans="1:5" x14ac:dyDescent="0.25">
      <c r="A372" s="137">
        <v>11.9</v>
      </c>
      <c r="B372" s="137">
        <v>1.0176940000000001E-2</v>
      </c>
      <c r="D372" s="137">
        <v>-13.1</v>
      </c>
      <c r="E372" s="137">
        <v>1.2744017999999999</v>
      </c>
    </row>
    <row r="373" spans="1:5" x14ac:dyDescent="0.25">
      <c r="A373" s="137">
        <v>12</v>
      </c>
      <c r="B373" s="137">
        <v>-2.3788980000000001E-2</v>
      </c>
      <c r="D373" s="137">
        <v>-13</v>
      </c>
      <c r="E373" s="137">
        <v>1.2460384099999999</v>
      </c>
    </row>
    <row r="374" spans="1:5" x14ac:dyDescent="0.25">
      <c r="A374" s="137">
        <v>12.1</v>
      </c>
      <c r="B374" s="137">
        <v>-5.8534839999999998E-2</v>
      </c>
      <c r="D374" s="137">
        <v>-12.9</v>
      </c>
      <c r="E374" s="137">
        <v>1.2145836000000001</v>
      </c>
    </row>
    <row r="375" spans="1:5" x14ac:dyDescent="0.25">
      <c r="A375" s="137">
        <v>12.2</v>
      </c>
      <c r="B375" s="137">
        <v>-9.4135940000000001E-2</v>
      </c>
      <c r="D375" s="137">
        <v>-12.8</v>
      </c>
      <c r="E375" s="137">
        <v>1.1799816299999999</v>
      </c>
    </row>
    <row r="376" spans="1:5" x14ac:dyDescent="0.25">
      <c r="A376" s="137">
        <v>12.3</v>
      </c>
      <c r="B376" s="137">
        <v>-0.13061861999999999</v>
      </c>
      <c r="D376" s="137">
        <v>-12.7</v>
      </c>
      <c r="E376" s="137">
        <v>1.14218983</v>
      </c>
    </row>
    <row r="377" spans="1:5" x14ac:dyDescent="0.25">
      <c r="A377" s="137">
        <v>12.4</v>
      </c>
      <c r="B377" s="137">
        <v>-0.16795746</v>
      </c>
      <c r="D377" s="137">
        <v>-12.6</v>
      </c>
      <c r="E377" s="137">
        <v>1.1011794699999999</v>
      </c>
    </row>
    <row r="378" spans="1:5" x14ac:dyDescent="0.25">
      <c r="A378" s="137">
        <v>12.5</v>
      </c>
      <c r="B378" s="137">
        <v>-0.20607375999999999</v>
      </c>
      <c r="D378" s="137">
        <v>-12.5</v>
      </c>
      <c r="E378" s="137">
        <v>1.0569364699999999</v>
      </c>
    </row>
    <row r="379" spans="1:5" x14ac:dyDescent="0.25">
      <c r="A379" s="137">
        <v>12.6</v>
      </c>
      <c r="B379" s="137">
        <v>-0.24483553</v>
      </c>
      <c r="D379" s="137">
        <v>-12.4</v>
      </c>
      <c r="E379" s="137">
        <v>1.00946191</v>
      </c>
    </row>
    <row r="380" spans="1:5" x14ac:dyDescent="0.25">
      <c r="A380" s="137">
        <v>12.7</v>
      </c>
      <c r="B380" s="137">
        <v>-0.28405876000000002</v>
      </c>
      <c r="D380" s="137">
        <v>-12.3</v>
      </c>
      <c r="E380" s="137">
        <v>0.95877226999999998</v>
      </c>
    </row>
    <row r="381" spans="1:5" x14ac:dyDescent="0.25">
      <c r="A381" s="137">
        <v>12.8</v>
      </c>
      <c r="B381" s="137">
        <v>-0.32351015999999999</v>
      </c>
      <c r="D381" s="137">
        <v>-12.2</v>
      </c>
      <c r="E381" s="137">
        <v>0.90489945000000005</v>
      </c>
    </row>
    <row r="382" spans="1:5" x14ac:dyDescent="0.25">
      <c r="A382" s="137">
        <v>12.9</v>
      </c>
      <c r="B382" s="137">
        <v>-0.36291118</v>
      </c>
      <c r="D382" s="137">
        <v>-12.1</v>
      </c>
      <c r="E382" s="137">
        <v>0.84789060999999999</v>
      </c>
    </row>
    <row r="383" spans="1:5" x14ac:dyDescent="0.25">
      <c r="A383" s="137">
        <v>13</v>
      </c>
      <c r="B383" s="137">
        <v>-0.40194322999999998</v>
      </c>
      <c r="D383" s="137">
        <v>-12</v>
      </c>
      <c r="E383" s="137">
        <v>0.78780771000000005</v>
      </c>
    </row>
    <row r="384" spans="1:5" x14ac:dyDescent="0.25">
      <c r="A384" s="137">
        <v>13.1</v>
      </c>
      <c r="B384" s="137">
        <v>-0.44025405000000001</v>
      </c>
      <c r="D384" s="137">
        <v>-11.9</v>
      </c>
      <c r="E384" s="137">
        <v>0.72472696000000003</v>
      </c>
    </row>
    <row r="385" spans="1:5" x14ac:dyDescent="0.25">
      <c r="A385" s="137">
        <v>13.2</v>
      </c>
      <c r="B385" s="137">
        <v>-0.47746492000000001</v>
      </c>
      <c r="D385" s="137">
        <v>-11.8</v>
      </c>
      <c r="E385" s="137">
        <v>0.65873793999999997</v>
      </c>
    </row>
    <row r="386" spans="1:5" x14ac:dyDescent="0.25">
      <c r="A386" s="137">
        <v>13.3</v>
      </c>
      <c r="B386" s="137">
        <v>-0.51317875000000002</v>
      </c>
      <c r="D386" s="137">
        <v>-11.7</v>
      </c>
      <c r="E386" s="137">
        <v>0.58994270000000004</v>
      </c>
    </row>
    <row r="387" spans="1:5" x14ac:dyDescent="0.25">
      <c r="A387" s="137">
        <v>13.4</v>
      </c>
      <c r="B387" s="137">
        <v>-0.54698866999999995</v>
      </c>
      <c r="D387" s="137">
        <v>-11.6</v>
      </c>
      <c r="E387" s="137">
        <v>0.51845454999999996</v>
      </c>
    </row>
    <row r="388" spans="1:5" x14ac:dyDescent="0.25">
      <c r="A388" s="137">
        <v>13.5</v>
      </c>
      <c r="B388" s="137">
        <v>-0.57848703000000001</v>
      </c>
      <c r="D388" s="137">
        <v>-11.5</v>
      </c>
      <c r="E388" s="137">
        <v>0.44439690999999998</v>
      </c>
    </row>
    <row r="389" spans="1:5" x14ac:dyDescent="0.25">
      <c r="A389" s="137">
        <v>13.6</v>
      </c>
      <c r="B389" s="137">
        <v>-0.60727454999999997</v>
      </c>
      <c r="D389" s="137">
        <v>-11.4</v>
      </c>
      <c r="E389" s="137">
        <v>0.36790188000000001</v>
      </c>
    </row>
    <row r="390" spans="1:5" x14ac:dyDescent="0.25">
      <c r="A390" s="137">
        <v>13.7</v>
      </c>
      <c r="B390" s="137">
        <v>-0.63296945000000004</v>
      </c>
      <c r="D390" s="137">
        <v>-11.3</v>
      </c>
      <c r="E390" s="137">
        <v>0.28910898000000002</v>
      </c>
    </row>
    <row r="391" spans="1:5" x14ac:dyDescent="0.25">
      <c r="A391" s="137">
        <v>13.8</v>
      </c>
      <c r="B391" s="137">
        <v>-0.65521622000000002</v>
      </c>
      <c r="D391" s="137">
        <v>-11.2</v>
      </c>
      <c r="E391" s="137">
        <v>0.20816361</v>
      </c>
    </row>
    <row r="392" spans="1:5" x14ac:dyDescent="0.25">
      <c r="A392" s="137">
        <v>13.9</v>
      </c>
      <c r="B392" s="137">
        <v>-0.67369405000000004</v>
      </c>
      <c r="D392" s="137">
        <v>-11.1</v>
      </c>
      <c r="E392" s="137">
        <v>0.12521578</v>
      </c>
    </row>
    <row r="393" spans="1:5" x14ac:dyDescent="0.25">
      <c r="A393" s="137">
        <v>14</v>
      </c>
      <c r="B393" s="137">
        <v>-0.68812443999999995</v>
      </c>
      <c r="D393" s="137">
        <v>-11</v>
      </c>
      <c r="E393" s="137">
        <v>4.0418669999999997E-2</v>
      </c>
    </row>
    <row r="394" spans="1:5" x14ac:dyDescent="0.25">
      <c r="A394" s="137">
        <v>14.1</v>
      </c>
      <c r="B394" s="137">
        <v>-0.69827810999999995</v>
      </c>
      <c r="D394" s="137">
        <v>-10.9</v>
      </c>
      <c r="E394" s="137">
        <v>-4.6072599999999998E-2</v>
      </c>
    </row>
    <row r="395" spans="1:5" x14ac:dyDescent="0.25">
      <c r="A395" s="137">
        <v>14.2</v>
      </c>
      <c r="B395" s="137">
        <v>-0.70398075000000004</v>
      </c>
      <c r="D395" s="137">
        <v>-10.8</v>
      </c>
      <c r="E395" s="137">
        <v>-0.13410215</v>
      </c>
    </row>
    <row r="396" spans="1:5" x14ac:dyDescent="0.25">
      <c r="A396" s="137">
        <v>14.3</v>
      </c>
      <c r="B396" s="137">
        <v>-0.70511773</v>
      </c>
      <c r="D396" s="137">
        <v>-10.7</v>
      </c>
      <c r="E396" s="137">
        <v>-0.22351436999999999</v>
      </c>
    </row>
    <row r="397" spans="1:5" x14ac:dyDescent="0.25">
      <c r="A397" s="137">
        <v>14.4</v>
      </c>
      <c r="B397" s="137">
        <v>-0.70163746999999999</v>
      </c>
      <c r="D397" s="137">
        <v>-10.6</v>
      </c>
      <c r="E397" s="137">
        <v>-0.31415481000000001</v>
      </c>
    </row>
    <row r="398" spans="1:5" x14ac:dyDescent="0.25">
      <c r="A398" s="137">
        <v>14.5</v>
      </c>
      <c r="B398" s="137">
        <v>-0.69355354999999996</v>
      </c>
      <c r="D398" s="137">
        <v>-10.5</v>
      </c>
      <c r="E398" s="137">
        <v>-0.40587087999999999</v>
      </c>
    </row>
    <row r="399" spans="1:5" x14ac:dyDescent="0.25">
      <c r="A399" s="137">
        <v>14.6</v>
      </c>
      <c r="B399" s="137">
        <v>-0.68094536999999999</v>
      </c>
      <c r="D399" s="137">
        <v>-10.4</v>
      </c>
      <c r="E399" s="137">
        <v>-0.49851235999999999</v>
      </c>
    </row>
    <row r="400" spans="1:5" x14ac:dyDescent="0.25">
      <c r="A400" s="137">
        <v>14.7</v>
      </c>
      <c r="B400" s="137">
        <v>-0.66395740000000003</v>
      </c>
      <c r="D400" s="137">
        <v>-10.3</v>
      </c>
      <c r="E400" s="137">
        <v>-0.59193174000000004</v>
      </c>
    </row>
    <row r="401" spans="1:5" x14ac:dyDescent="0.25">
      <c r="A401" s="137">
        <v>14.8</v>
      </c>
      <c r="B401" s="137">
        <v>-0.64279712</v>
      </c>
      <c r="D401" s="137">
        <v>-10.199999999999999</v>
      </c>
      <c r="E401" s="137">
        <v>-0.68598433000000003</v>
      </c>
    </row>
    <row r="402" spans="1:5" x14ac:dyDescent="0.25">
      <c r="A402" s="137">
        <v>14.9</v>
      </c>
      <c r="B402" s="137">
        <v>-0.61773149999999999</v>
      </c>
      <c r="D402" s="137">
        <v>-10.1</v>
      </c>
      <c r="E402" s="137">
        <v>-0.78052814999999998</v>
      </c>
    </row>
    <row r="403" spans="1:5" x14ac:dyDescent="0.25">
      <c r="A403" s="137">
        <v>15</v>
      </c>
      <c r="B403" s="137">
        <v>-0.58908234999999998</v>
      </c>
      <c r="D403" s="137">
        <v>-10</v>
      </c>
      <c r="E403" s="137">
        <v>-0.87542368999999998</v>
      </c>
    </row>
    <row r="404" spans="1:5" x14ac:dyDescent="0.25">
      <c r="A404" s="137">
        <v>15.1</v>
      </c>
      <c r="B404" s="137">
        <v>-0.55722039000000001</v>
      </c>
      <c r="D404" s="137">
        <v>-9.9</v>
      </c>
      <c r="E404" s="137">
        <v>-0.97053341000000004</v>
      </c>
    </row>
    <row r="405" spans="1:5" x14ac:dyDescent="0.25">
      <c r="A405" s="137">
        <v>15.2</v>
      </c>
      <c r="B405" s="137">
        <v>-0.52255837999999999</v>
      </c>
      <c r="D405" s="137">
        <v>-9.8000000000000007</v>
      </c>
      <c r="E405" s="137">
        <v>-1.0657211200000001</v>
      </c>
    </row>
    <row r="406" spans="1:5" x14ac:dyDescent="0.25">
      <c r="A406" s="137">
        <v>15.3</v>
      </c>
      <c r="B406" s="137">
        <v>-0.48554335999999998</v>
      </c>
      <c r="D406" s="137">
        <v>-9.6999999999999993</v>
      </c>
      <c r="E406" s="137">
        <v>-1.16085123</v>
      </c>
    </row>
    <row r="407" spans="1:5" x14ac:dyDescent="0.25">
      <c r="A407" s="137">
        <v>15.4</v>
      </c>
      <c r="B407" s="137">
        <v>-0.44664822999999998</v>
      </c>
      <c r="D407" s="137">
        <v>-9.6</v>
      </c>
      <c r="E407" s="137">
        <v>-1.2557878</v>
      </c>
    </row>
    <row r="408" spans="1:5" x14ac:dyDescent="0.25">
      <c r="A408" s="137">
        <v>15.5</v>
      </c>
      <c r="B408" s="137">
        <v>-0.40636274</v>
      </c>
      <c r="D408" s="137">
        <v>-9.5</v>
      </c>
      <c r="E408" s="137">
        <v>-1.3503936000000001</v>
      </c>
    </row>
    <row r="409" spans="1:5" x14ac:dyDescent="0.25">
      <c r="A409" s="137">
        <v>15.6</v>
      </c>
      <c r="B409" s="137">
        <v>-0.36518431000000001</v>
      </c>
      <c r="D409" s="137">
        <v>-9.4</v>
      </c>
      <c r="E409" s="137">
        <v>-1.44452903</v>
      </c>
    </row>
    <row r="410" spans="1:5" x14ac:dyDescent="0.25">
      <c r="A410" s="137">
        <v>15.7</v>
      </c>
      <c r="B410" s="137">
        <v>-0.32360866999999999</v>
      </c>
      <c r="D410" s="137">
        <v>-9.3000000000000007</v>
      </c>
      <c r="E410" s="137">
        <v>-1.53805105</v>
      </c>
    </row>
    <row r="411" spans="1:5" x14ac:dyDescent="0.25">
      <c r="A411" s="137">
        <v>15.8</v>
      </c>
      <c r="B411" s="137">
        <v>-0.28212064999999997</v>
      </c>
      <c r="D411" s="137">
        <v>-9.1999999999999993</v>
      </c>
      <c r="E411" s="137">
        <v>-1.6308121099999999</v>
      </c>
    </row>
    <row r="412" spans="1:5" x14ac:dyDescent="0.25">
      <c r="A412" s="137">
        <v>15.9</v>
      </c>
      <c r="B412" s="137">
        <v>-0.24118531000000001</v>
      </c>
      <c r="D412" s="137">
        <v>-9.1</v>
      </c>
      <c r="E412" s="137">
        <v>-1.7226591499999999</v>
      </c>
    </row>
    <row r="413" spans="1:5" x14ac:dyDescent="0.25">
      <c r="A413" s="137">
        <v>16</v>
      </c>
      <c r="B413" s="137">
        <v>-0.20123953</v>
      </c>
      <c r="D413" s="137">
        <v>-9</v>
      </c>
      <c r="E413" s="137">
        <v>-1.8134326199999999</v>
      </c>
    </row>
    <row r="414" spans="1:5" x14ac:dyDescent="0.25">
      <c r="A414" s="137">
        <v>16.100000000000001</v>
      </c>
      <c r="B414" s="137">
        <v>-0.16268437999999999</v>
      </c>
      <c r="D414" s="137">
        <v>-8.9</v>
      </c>
      <c r="E414" s="137">
        <v>-1.9029656699999999</v>
      </c>
    </row>
    <row r="415" spans="1:5" x14ac:dyDescent="0.25">
      <c r="A415" s="137">
        <v>16.2</v>
      </c>
      <c r="B415" s="137">
        <v>-0.12587829</v>
      </c>
      <c r="D415" s="137">
        <v>-8.8000000000000007</v>
      </c>
      <c r="E415" s="137">
        <v>-1.99108347</v>
      </c>
    </row>
    <row r="416" spans="1:5" x14ac:dyDescent="0.25">
      <c r="A416" s="137">
        <v>16.3</v>
      </c>
      <c r="B416" s="137">
        <v>-9.1131249999999997E-2</v>
      </c>
      <c r="D416" s="137">
        <v>-8.6999999999999993</v>
      </c>
      <c r="E416" s="137">
        <v>-2.0776026600000002</v>
      </c>
    </row>
    <row r="417" spans="1:5" x14ac:dyDescent="0.25">
      <c r="A417" s="137">
        <v>16.399999999999999</v>
      </c>
      <c r="B417" s="137">
        <v>-5.8700160000000001E-2</v>
      </c>
      <c r="D417" s="137">
        <v>-8.6</v>
      </c>
      <c r="E417" s="137">
        <v>-2.16233107</v>
      </c>
    </row>
    <row r="418" spans="1:5" x14ac:dyDescent="0.25">
      <c r="A418" s="137">
        <v>16.5</v>
      </c>
      <c r="B418" s="137">
        <v>-2.8785379999999999E-2</v>
      </c>
      <c r="D418" s="137">
        <v>-8.5</v>
      </c>
      <c r="E418" s="137">
        <v>-2.2450675699999998</v>
      </c>
    </row>
    <row r="419" spans="1:5" x14ac:dyDescent="0.25">
      <c r="A419" s="137">
        <v>16.600000000000001</v>
      </c>
      <c r="B419" s="137">
        <v>-1.5285699999999999E-3</v>
      </c>
      <c r="D419" s="137">
        <v>-8.4</v>
      </c>
      <c r="E419" s="137">
        <v>-2.3256022600000001</v>
      </c>
    </row>
    <row r="420" spans="1:5" x14ac:dyDescent="0.25">
      <c r="A420" s="137">
        <v>16.7</v>
      </c>
      <c r="B420" s="137">
        <v>2.2988149999999999E-2</v>
      </c>
      <c r="D420" s="137">
        <v>-8.3000000000000007</v>
      </c>
      <c r="E420" s="137">
        <v>-2.4037167899999998</v>
      </c>
    </row>
    <row r="421" spans="1:5" x14ac:dyDescent="0.25">
      <c r="A421" s="137">
        <v>16.8</v>
      </c>
      <c r="B421" s="137">
        <v>4.4741700000000002E-2</v>
      </c>
      <c r="D421" s="137">
        <v>-8.1999999999999993</v>
      </c>
      <c r="E421" s="137">
        <v>-2.4791850100000001</v>
      </c>
    </row>
    <row r="422" spans="1:5" x14ac:dyDescent="0.25">
      <c r="A422" s="137">
        <v>16.899999999999999</v>
      </c>
      <c r="B422" s="137">
        <v>6.3766279999999995E-2</v>
      </c>
      <c r="D422" s="137">
        <v>-8.1</v>
      </c>
      <c r="E422" s="137">
        <v>-2.5517738200000002</v>
      </c>
    </row>
    <row r="423" spans="1:5" x14ac:dyDescent="0.25">
      <c r="A423" s="137">
        <v>17</v>
      </c>
      <c r="B423" s="137">
        <v>8.0150310000000002E-2</v>
      </c>
      <c r="D423" s="137">
        <v>-8</v>
      </c>
      <c r="E423" s="137">
        <v>-2.6212442500000002</v>
      </c>
    </row>
    <row r="424" spans="1:5" x14ac:dyDescent="0.25">
      <c r="A424" s="137">
        <v>17.100000000000001</v>
      </c>
      <c r="B424" s="137">
        <v>9.4032290000000004E-2</v>
      </c>
      <c r="D424" s="137">
        <v>-7.9</v>
      </c>
      <c r="E424" s="137">
        <v>-2.6873528100000001</v>
      </c>
    </row>
    <row r="425" spans="1:5" x14ac:dyDescent="0.25">
      <c r="A425" s="137">
        <v>17.2</v>
      </c>
      <c r="B425" s="137">
        <v>0.10559552</v>
      </c>
      <c r="D425" s="137">
        <v>-7.8</v>
      </c>
      <c r="E425" s="137">
        <v>-2.7498530200000002</v>
      </c>
    </row>
    <row r="426" spans="1:5" x14ac:dyDescent="0.25">
      <c r="A426" s="137">
        <v>17.3</v>
      </c>
      <c r="B426" s="137">
        <v>0.11506205</v>
      </c>
      <c r="D426" s="137">
        <v>-7.7</v>
      </c>
      <c r="E426" s="137">
        <v>-2.8084970999999999</v>
      </c>
    </row>
    <row r="427" spans="1:5" x14ac:dyDescent="0.25">
      <c r="A427" s="137">
        <v>17.399999999999999</v>
      </c>
      <c r="B427" s="137">
        <v>0.12268567</v>
      </c>
      <c r="D427" s="137">
        <v>-7.6</v>
      </c>
      <c r="E427" s="137">
        <v>-2.8630377999999999</v>
      </c>
    </row>
    <row r="428" spans="1:5" x14ac:dyDescent="0.25">
      <c r="A428" s="137">
        <v>17.5</v>
      </c>
      <c r="B428" s="137">
        <v>0.12874453999999999</v>
      </c>
      <c r="D428" s="137">
        <v>-7.5</v>
      </c>
      <c r="E428" s="137">
        <v>-2.91323044</v>
      </c>
    </row>
    <row r="429" spans="1:5" x14ac:dyDescent="0.25">
      <c r="A429" s="137">
        <v>17.600000000000001</v>
      </c>
      <c r="B429" s="137">
        <v>0.13353325999999999</v>
      </c>
      <c r="D429" s="137">
        <v>-7.4</v>
      </c>
      <c r="E429" s="137">
        <v>-2.9588349100000002</v>
      </c>
    </row>
    <row r="430" spans="1:5" x14ac:dyDescent="0.25">
      <c r="A430" s="137">
        <v>17.7</v>
      </c>
      <c r="B430" s="137">
        <v>0.13735475</v>
      </c>
      <c r="D430" s="137">
        <v>-7.3</v>
      </c>
      <c r="E430" s="137">
        <v>-2.9996177899999998</v>
      </c>
    </row>
    <row r="431" spans="1:5" x14ac:dyDescent="0.25">
      <c r="A431" s="137">
        <v>17.8</v>
      </c>
      <c r="B431" s="137">
        <v>0.14051215</v>
      </c>
      <c r="D431" s="137">
        <v>-7.2</v>
      </c>
      <c r="E431" s="137">
        <v>-3.0353544399999999</v>
      </c>
    </row>
    <row r="432" spans="1:5" x14ac:dyDescent="0.25">
      <c r="A432" s="137">
        <v>17.899999999999999</v>
      </c>
      <c r="B432" s="137">
        <v>0.14330090000000001</v>
      </c>
      <c r="D432" s="137">
        <v>-7.1</v>
      </c>
      <c r="E432" s="137">
        <v>-3.0658310599999998</v>
      </c>
    </row>
    <row r="433" spans="1:5" x14ac:dyDescent="0.25">
      <c r="A433" s="137">
        <v>18</v>
      </c>
      <c r="B433" s="137">
        <v>0.14600104999999999</v>
      </c>
      <c r="D433" s="137">
        <v>-7</v>
      </c>
      <c r="E433" s="137">
        <v>-3.0908466799999998</v>
      </c>
    </row>
    <row r="434" spans="1:5" x14ac:dyDescent="0.25">
      <c r="A434" s="137">
        <v>18.100000000000001</v>
      </c>
      <c r="B434" s="137">
        <v>0.14887031000000001</v>
      </c>
      <c r="D434" s="137">
        <v>-6.9</v>
      </c>
      <c r="E434" s="137">
        <v>-3.1102150200000001</v>
      </c>
    </row>
    <row r="435" spans="1:5" x14ac:dyDescent="0.25">
      <c r="A435" s="137">
        <v>18.2</v>
      </c>
      <c r="B435" s="137">
        <v>0.15213755000000001</v>
      </c>
      <c r="D435" s="137">
        <v>-6.8</v>
      </c>
      <c r="E435" s="137">
        <v>-3.1237661800000001</v>
      </c>
    </row>
    <row r="436" spans="1:5" x14ac:dyDescent="0.25">
      <c r="A436" s="137">
        <v>18.3</v>
      </c>
      <c r="B436" s="137">
        <v>0.15599735000000001</v>
      </c>
      <c r="D436" s="137">
        <v>-6.7</v>
      </c>
      <c r="E436" s="137">
        <v>-3.1313481400000001</v>
      </c>
    </row>
    <row r="437" spans="1:5" x14ac:dyDescent="0.25">
      <c r="A437" s="137">
        <v>18.399999999999999</v>
      </c>
      <c r="B437" s="137">
        <v>0.16060535000000001</v>
      </c>
      <c r="D437" s="137">
        <v>-6.6</v>
      </c>
      <c r="E437" s="137">
        <v>-3.1328280899999998</v>
      </c>
    </row>
    <row r="438" spans="1:5" x14ac:dyDescent="0.25">
      <c r="A438" s="137">
        <v>18.5</v>
      </c>
      <c r="B438" s="137">
        <v>0.16607474</v>
      </c>
      <c r="D438" s="137">
        <v>-6.5</v>
      </c>
      <c r="E438" s="137">
        <v>-3.12809341</v>
      </c>
    </row>
    <row r="439" spans="1:5" x14ac:dyDescent="0.25">
      <c r="A439" s="137">
        <v>18.600000000000001</v>
      </c>
      <c r="B439" s="137">
        <v>0.17247382</v>
      </c>
      <c r="D439" s="137">
        <v>-6.4</v>
      </c>
      <c r="E439" s="137">
        <v>-3.1170525200000001</v>
      </c>
    </row>
    <row r="440" spans="1:5" x14ac:dyDescent="0.25">
      <c r="A440" s="137">
        <v>18.7</v>
      </c>
      <c r="B440" s="137">
        <v>0.17982482</v>
      </c>
      <c r="D440" s="137">
        <v>-6.3</v>
      </c>
      <c r="E440" s="137">
        <v>-3.0996353000000001</v>
      </c>
    </row>
    <row r="441" spans="1:5" x14ac:dyDescent="0.25">
      <c r="A441" s="137">
        <v>18.8</v>
      </c>
      <c r="B441" s="137">
        <v>0.18810377</v>
      </c>
      <c r="D441" s="137">
        <v>-6.2</v>
      </c>
      <c r="E441" s="137">
        <v>-3.0757933400000002</v>
      </c>
    </row>
    <row r="442" spans="1:5" x14ac:dyDescent="0.25">
      <c r="A442" s="137">
        <v>18.899999999999999</v>
      </c>
      <c r="B442" s="137">
        <v>0.19724167000000001</v>
      </c>
      <c r="D442" s="137">
        <v>-6.1</v>
      </c>
      <c r="E442" s="137">
        <v>-3.0454998500000001</v>
      </c>
    </row>
    <row r="443" spans="1:5" x14ac:dyDescent="0.25">
      <c r="A443" s="137">
        <v>19</v>
      </c>
      <c r="B443" s="137">
        <v>0.20712674</v>
      </c>
      <c r="D443" s="137">
        <v>-6</v>
      </c>
      <c r="E443" s="137">
        <v>-3.00874927</v>
      </c>
    </row>
    <row r="444" spans="1:5" x14ac:dyDescent="0.25">
      <c r="A444" s="137">
        <v>19.100000000000001</v>
      </c>
      <c r="B444" s="137">
        <v>0.21760774999999999</v>
      </c>
      <c r="D444" s="137">
        <v>-5.9</v>
      </c>
      <c r="E444" s="137">
        <v>-2.9655566599999998</v>
      </c>
    </row>
    <row r="445" spans="1:5" x14ac:dyDescent="0.25">
      <c r="A445" s="137">
        <v>19.2</v>
      </c>
      <c r="B445" s="137">
        <v>0.22849829999999999</v>
      </c>
      <c r="D445" s="137">
        <v>-5.8</v>
      </c>
      <c r="E445" s="137">
        <v>-2.9159567900000001</v>
      </c>
    </row>
    <row r="446" spans="1:5" x14ac:dyDescent="0.25">
      <c r="A446" s="137">
        <v>19.3</v>
      </c>
      <c r="B446" s="137">
        <v>0.23958204</v>
      </c>
      <c r="D446" s="137">
        <v>-5.7</v>
      </c>
      <c r="E446" s="137">
        <v>-2.8600030300000001</v>
      </c>
    </row>
    <row r="447" spans="1:5" x14ac:dyDescent="0.25">
      <c r="A447" s="137">
        <v>19.399999999999999</v>
      </c>
      <c r="B447" s="137">
        <v>0.25061853000000001</v>
      </c>
      <c r="D447" s="137">
        <v>-5.6</v>
      </c>
      <c r="E447" s="137">
        <v>-2.79776603</v>
      </c>
    </row>
    <row r="448" spans="1:5" x14ac:dyDescent="0.25">
      <c r="A448" s="137">
        <v>19.5</v>
      </c>
      <c r="B448" s="137">
        <v>0.26134974999999999</v>
      </c>
      <c r="D448" s="137">
        <v>-5.5</v>
      </c>
      <c r="E448" s="137">
        <v>-2.7293322600000001</v>
      </c>
    </row>
    <row r="449" spans="1:5" x14ac:dyDescent="0.25">
      <c r="A449" s="137">
        <v>19.600000000000001</v>
      </c>
      <c r="B449" s="137">
        <v>0.271507</v>
      </c>
      <c r="D449" s="137">
        <v>-5.4</v>
      </c>
      <c r="E449" s="137">
        <v>-2.65480239</v>
      </c>
    </row>
    <row r="450" spans="1:5" x14ac:dyDescent="0.25">
      <c r="A450" s="137">
        <v>19.7</v>
      </c>
      <c r="B450" s="137">
        <v>0.28081803999999999</v>
      </c>
      <c r="D450" s="137">
        <v>-5.3</v>
      </c>
      <c r="E450" s="137">
        <v>-2.5742896499999999</v>
      </c>
    </row>
    <row r="451" spans="1:5" x14ac:dyDescent="0.25">
      <c r="A451" s="137">
        <v>19.8</v>
      </c>
      <c r="B451" s="137">
        <v>0.28901431999999999</v>
      </c>
      <c r="D451" s="137">
        <v>-5.2</v>
      </c>
      <c r="E451" s="137">
        <v>-2.4879181199999998</v>
      </c>
    </row>
    <row r="452" spans="1:5" x14ac:dyDescent="0.25">
      <c r="A452" s="137">
        <v>19.899999999999999</v>
      </c>
      <c r="B452" s="137">
        <v>0.29583814000000003</v>
      </c>
      <c r="D452" s="137">
        <v>-5.0999999999999996</v>
      </c>
      <c r="E452" s="137">
        <v>-2.3958210200000001</v>
      </c>
    </row>
    <row r="453" spans="1:5" x14ac:dyDescent="0.25">
      <c r="A453" s="137">
        <v>20</v>
      </c>
      <c r="B453" s="137">
        <v>0.30104944</v>
      </c>
      <c r="D453" s="137">
        <v>-5</v>
      </c>
      <c r="E453" s="137">
        <v>-2.2981391000000002</v>
      </c>
    </row>
    <row r="454" spans="1:5" x14ac:dyDescent="0.25">
      <c r="A454" s="137">
        <v>20.100000000000001</v>
      </c>
      <c r="B454" s="137">
        <v>0.30443223000000003</v>
      </c>
      <c r="D454" s="137">
        <v>-4.9000000000000004</v>
      </c>
      <c r="E454" s="137">
        <v>-2.1950191299999999</v>
      </c>
    </row>
    <row r="455" spans="1:5" x14ac:dyDescent="0.25">
      <c r="A455" s="137">
        <v>20.2</v>
      </c>
      <c r="B455" s="137">
        <v>0.30580043000000001</v>
      </c>
      <c r="D455" s="137">
        <v>-4.8</v>
      </c>
      <c r="E455" s="137">
        <v>-2.0866125000000002</v>
      </c>
    </row>
    <row r="456" spans="1:5" x14ac:dyDescent="0.25">
      <c r="A456" s="137">
        <v>20.3</v>
      </c>
      <c r="B456" s="137">
        <v>0.30500293000000001</v>
      </c>
      <c r="D456" s="137">
        <v>-4.7</v>
      </c>
      <c r="E456" s="137">
        <v>-1.97307407</v>
      </c>
    </row>
    <row r="457" spans="1:5" x14ac:dyDescent="0.25">
      <c r="A457" s="137">
        <v>20.399999999999999</v>
      </c>
      <c r="B457" s="137">
        <v>0.30192784</v>
      </c>
      <c r="D457" s="137">
        <v>-4.5999999999999996</v>
      </c>
      <c r="E457" s="137">
        <v>-1.8545611799999999</v>
      </c>
    </row>
    <row r="458" spans="1:5" x14ac:dyDescent="0.25">
      <c r="A458" s="137">
        <v>20.5</v>
      </c>
      <c r="B458" s="137">
        <v>0.29650578</v>
      </c>
      <c r="D458" s="137">
        <v>-4.5</v>
      </c>
      <c r="E458" s="137">
        <v>-1.731233</v>
      </c>
    </row>
    <row r="459" spans="1:5" x14ac:dyDescent="0.25">
      <c r="A459" s="137">
        <v>20.6</v>
      </c>
      <c r="B459" s="137">
        <v>0.28871216</v>
      </c>
      <c r="D459" s="137">
        <v>-4.4000000000000004</v>
      </c>
      <c r="E459" s="137">
        <v>-1.6032500599999999</v>
      </c>
    </row>
    <row r="460" spans="1:5" x14ac:dyDescent="0.25">
      <c r="A460" s="137">
        <v>20.7</v>
      </c>
      <c r="B460" s="137">
        <v>0.27856838</v>
      </c>
      <c r="D460" s="137">
        <v>-4.3</v>
      </c>
      <c r="E460" s="137">
        <v>-1.4707741700000001</v>
      </c>
    </row>
    <row r="461" spans="1:5" x14ac:dyDescent="0.25">
      <c r="A461" s="137">
        <v>20.8</v>
      </c>
      <c r="B461" s="137">
        <v>0.26614194000000002</v>
      </c>
      <c r="D461" s="137">
        <v>-4.2</v>
      </c>
      <c r="E461" s="137">
        <v>-1.33396856</v>
      </c>
    </row>
    <row r="462" spans="1:5" x14ac:dyDescent="0.25">
      <c r="A462" s="137">
        <v>20.9</v>
      </c>
      <c r="B462" s="137">
        <v>0.25154545</v>
      </c>
      <c r="D462" s="137">
        <v>-4.0999999999999996</v>
      </c>
      <c r="E462" s="137">
        <v>-1.19299844</v>
      </c>
    </row>
    <row r="463" spans="1:5" x14ac:dyDescent="0.25">
      <c r="A463" s="137">
        <v>21</v>
      </c>
      <c r="B463" s="137">
        <v>0.23493460999999999</v>
      </c>
      <c r="D463" s="137">
        <v>-4</v>
      </c>
      <c r="E463" s="137">
        <v>-1.0480317299999999</v>
      </c>
    </row>
    <row r="464" spans="1:5" x14ac:dyDescent="0.25">
      <c r="A464" s="137">
        <v>21.1</v>
      </c>
      <c r="B464" s="137">
        <v>0.21650512999999999</v>
      </c>
      <c r="D464" s="137">
        <v>-3.9</v>
      </c>
      <c r="E464" s="137">
        <v>-0.89924020999999998</v>
      </c>
    </row>
    <row r="465" spans="1:5" x14ac:dyDescent="0.25">
      <c r="A465" s="137">
        <v>21.2</v>
      </c>
      <c r="B465" s="137">
        <v>0.19648879</v>
      </c>
      <c r="D465" s="137">
        <v>-3.8</v>
      </c>
      <c r="E465" s="137">
        <v>-0.74680084000000002</v>
      </c>
    </row>
    <row r="466" spans="1:5" x14ac:dyDescent="0.25">
      <c r="A466" s="137">
        <v>21.3</v>
      </c>
      <c r="B466" s="137">
        <v>0.17514853999999999</v>
      </c>
      <c r="D466" s="137">
        <v>-3.7</v>
      </c>
      <c r="E466" s="137">
        <v>-0.59089738999999997</v>
      </c>
    </row>
    <row r="467" spans="1:5" x14ac:dyDescent="0.25">
      <c r="A467" s="137">
        <v>21.4</v>
      </c>
      <c r="B467" s="137">
        <v>0.15277305999999999</v>
      </c>
      <c r="D467" s="137">
        <v>-3.6</v>
      </c>
      <c r="E467" s="137">
        <v>-0.43172219000000001</v>
      </c>
    </row>
    <row r="468" spans="1:5" x14ac:dyDescent="0.25">
      <c r="A468" s="137">
        <v>21.5</v>
      </c>
      <c r="B468" s="137">
        <v>0.12967058000000001</v>
      </c>
      <c r="D468" s="137">
        <v>-3.5</v>
      </c>
      <c r="E468" s="137">
        <v>-0.26947816000000002</v>
      </c>
    </row>
    <row r="469" spans="1:5" x14ac:dyDescent="0.25">
      <c r="A469" s="137">
        <v>21.6</v>
      </c>
      <c r="B469" s="137">
        <v>0.10616233</v>
      </c>
      <c r="D469" s="137">
        <v>-3.4</v>
      </c>
      <c r="E469" s="137">
        <v>-0.1043808</v>
      </c>
    </row>
    <row r="470" spans="1:5" x14ac:dyDescent="0.25">
      <c r="A470" s="137">
        <v>21.7</v>
      </c>
      <c r="B470" s="137">
        <v>8.2575770000000007E-2</v>
      </c>
      <c r="D470" s="137">
        <v>-3.3</v>
      </c>
      <c r="E470" s="137">
        <v>6.3339610000000005E-2</v>
      </c>
    </row>
    <row r="471" spans="1:5" x14ac:dyDescent="0.25">
      <c r="A471" s="137">
        <v>21.8</v>
      </c>
      <c r="B471" s="137">
        <v>5.923755E-2</v>
      </c>
      <c r="D471" s="137">
        <v>-3.2</v>
      </c>
      <c r="E471" s="137">
        <v>0.23343596999999999</v>
      </c>
    </row>
    <row r="472" spans="1:5" x14ac:dyDescent="0.25">
      <c r="A472" s="137">
        <v>21.9</v>
      </c>
      <c r="B472" s="137">
        <v>3.6466699999999998E-2</v>
      </c>
      <c r="D472" s="137">
        <v>-3.1</v>
      </c>
      <c r="E472" s="137">
        <v>0.40564222999999999</v>
      </c>
    </row>
    <row r="473" spans="1:5" x14ac:dyDescent="0.25">
      <c r="A473" s="137">
        <v>22</v>
      </c>
      <c r="B473" s="137">
        <v>1.456786E-2</v>
      </c>
      <c r="D473" s="137">
        <v>-3</v>
      </c>
      <c r="E473" s="137">
        <v>0.57967148999999996</v>
      </c>
    </row>
    <row r="474" spans="1:5" x14ac:dyDescent="0.25">
      <c r="A474" s="137">
        <v>22.1</v>
      </c>
      <c r="B474" s="137">
        <v>-6.1750099999999999E-3</v>
      </c>
      <c r="D474" s="137">
        <v>-2.9</v>
      </c>
      <c r="E474" s="137">
        <v>0.75521422999999999</v>
      </c>
    </row>
    <row r="475" spans="1:5" x14ac:dyDescent="0.25">
      <c r="A475" s="137">
        <v>22.2</v>
      </c>
      <c r="B475" s="137">
        <v>-2.5504470000000001E-2</v>
      </c>
      <c r="D475" s="137">
        <v>-2.8</v>
      </c>
      <c r="E475" s="137">
        <v>0.93193680000000001</v>
      </c>
    </row>
    <row r="476" spans="1:5" x14ac:dyDescent="0.25">
      <c r="A476" s="137">
        <v>22.3</v>
      </c>
      <c r="B476" s="137">
        <v>-4.3194780000000002E-2</v>
      </c>
      <c r="D476" s="137">
        <v>-2.7</v>
      </c>
      <c r="E476" s="137">
        <v>1.10948023</v>
      </c>
    </row>
    <row r="477" spans="1:5" x14ac:dyDescent="0.25">
      <c r="A477" s="137">
        <v>22.4</v>
      </c>
      <c r="B477" s="137">
        <v>-5.9056339999999999E-2</v>
      </c>
      <c r="D477" s="137">
        <v>-2.6</v>
      </c>
      <c r="E477" s="137">
        <v>1.2874593299999999</v>
      </c>
    </row>
    <row r="478" spans="1:5" x14ac:dyDescent="0.25">
      <c r="A478" s="137">
        <v>22.5</v>
      </c>
      <c r="B478" s="137">
        <v>-7.293927E-2</v>
      </c>
      <c r="D478" s="137">
        <v>-2.5</v>
      </c>
      <c r="E478" s="137">
        <v>1.4654622399999999</v>
      </c>
    </row>
    <row r="479" spans="1:5" x14ac:dyDescent="0.25">
      <c r="A479" s="137">
        <v>22.6</v>
      </c>
      <c r="B479" s="137">
        <v>-8.4736039999999999E-2</v>
      </c>
      <c r="D479" s="137">
        <v>-2.4</v>
      </c>
      <c r="E479" s="137">
        <v>1.6430504399999999</v>
      </c>
    </row>
    <row r="480" spans="1:5" x14ac:dyDescent="0.25">
      <c r="A480" s="137">
        <v>22.7</v>
      </c>
      <c r="B480" s="137">
        <v>-9.4383170000000002E-2</v>
      </c>
      <c r="D480" s="137">
        <v>-2.2999999999999998</v>
      </c>
      <c r="E480" s="137">
        <v>1.81975913</v>
      </c>
    </row>
    <row r="481" spans="1:5" x14ac:dyDescent="0.25">
      <c r="A481" s="137">
        <v>22.8</v>
      </c>
      <c r="B481" s="137">
        <v>-0.10186183</v>
      </c>
      <c r="D481" s="137">
        <v>-2.2000000000000002</v>
      </c>
      <c r="E481" s="137">
        <v>1.9950982100000001</v>
      </c>
    </row>
    <row r="482" spans="1:5" x14ac:dyDescent="0.25">
      <c r="A482" s="137">
        <v>22.9</v>
      </c>
      <c r="B482" s="137">
        <v>-0.10719752</v>
      </c>
      <c r="D482" s="137">
        <v>-2.1</v>
      </c>
      <c r="E482" s="137">
        <v>2.16855376</v>
      </c>
    </row>
    <row r="483" spans="1:5" x14ac:dyDescent="0.25">
      <c r="A483" s="137">
        <v>23</v>
      </c>
      <c r="B483" s="137">
        <v>-0.11045866</v>
      </c>
      <c r="D483" s="137">
        <v>-2</v>
      </c>
      <c r="E483" s="137">
        <v>2.3395899199999999</v>
      </c>
    </row>
    <row r="484" spans="1:5" x14ac:dyDescent="0.25">
      <c r="A484" s="137">
        <v>23.1</v>
      </c>
      <c r="B484" s="137">
        <v>-0.1117543</v>
      </c>
      <c r="D484" s="137">
        <v>-1.9</v>
      </c>
      <c r="E484" s="137">
        <v>2.50765145</v>
      </c>
    </row>
    <row r="485" spans="1:5" x14ac:dyDescent="0.25">
      <c r="A485" s="137">
        <v>23.2</v>
      </c>
      <c r="B485" s="137">
        <v>-0.11123081</v>
      </c>
      <c r="D485" s="137">
        <v>-1.8</v>
      </c>
      <c r="E485" s="137">
        <v>2.6721666700000002</v>
      </c>
    </row>
    <row r="486" spans="1:5" x14ac:dyDescent="0.25">
      <c r="A486" s="137">
        <v>23.3</v>
      </c>
      <c r="B486" s="137">
        <v>-0.10906792</v>
      </c>
      <c r="D486" s="137">
        <v>-1.7</v>
      </c>
      <c r="E486" s="137">
        <v>2.8325508899999998</v>
      </c>
    </row>
    <row r="487" spans="1:5" x14ac:dyDescent="0.25">
      <c r="A487" s="137">
        <v>23.4</v>
      </c>
      <c r="B487" s="137">
        <v>-0.1054739</v>
      </c>
      <c r="D487" s="137">
        <v>-1.6</v>
      </c>
      <c r="E487" s="137">
        <v>2.9882103099999999</v>
      </c>
    </row>
    <row r="488" spans="1:5" x14ac:dyDescent="0.25">
      <c r="A488" s="137">
        <v>23.5</v>
      </c>
      <c r="B488" s="137">
        <v>-0.10068025999999999</v>
      </c>
      <c r="D488" s="137">
        <v>-1.5</v>
      </c>
      <c r="E488" s="137">
        <v>3.1385462899999998</v>
      </c>
    </row>
    <row r="489" spans="1:5" x14ac:dyDescent="0.25">
      <c r="A489" s="137">
        <v>23.6</v>
      </c>
      <c r="B489" s="137">
        <v>-9.4935859999999997E-2</v>
      </c>
      <c r="D489" s="137">
        <v>-1.4</v>
      </c>
      <c r="E489" s="137">
        <v>3.28295994</v>
      </c>
    </row>
    <row r="490" spans="1:5" x14ac:dyDescent="0.25">
      <c r="A490" s="137">
        <v>23.7</v>
      </c>
      <c r="B490" s="137">
        <v>-8.8500869999999995E-2</v>
      </c>
      <c r="D490" s="137">
        <v>-1.3</v>
      </c>
      <c r="E490" s="137">
        <v>3.4208570100000002</v>
      </c>
    </row>
    <row r="491" spans="1:5" x14ac:dyDescent="0.25">
      <c r="A491" s="137">
        <v>23.8</v>
      </c>
      <c r="B491" s="137">
        <v>-8.1640389999999993E-2</v>
      </c>
      <c r="D491" s="137">
        <v>-1.2</v>
      </c>
      <c r="E491" s="137">
        <v>3.5516529999999999</v>
      </c>
    </row>
    <row r="492" spans="1:5" x14ac:dyDescent="0.25">
      <c r="A492" s="137">
        <v>23.9</v>
      </c>
      <c r="B492" s="137">
        <v>-7.4618149999999994E-2</v>
      </c>
      <c r="D492" s="137">
        <v>-1.1000000000000001</v>
      </c>
      <c r="E492" s="137">
        <v>3.6747783799999998</v>
      </c>
    </row>
    <row r="493" spans="1:5" x14ac:dyDescent="0.25">
      <c r="A493" s="137">
        <v>24</v>
      </c>
      <c r="B493" s="137">
        <v>-6.7690280000000005E-2</v>
      </c>
      <c r="D493" s="137">
        <v>-1</v>
      </c>
      <c r="E493" s="137">
        <v>3.7896838800000001</v>
      </c>
    </row>
    <row r="494" spans="1:5" x14ac:dyDescent="0.25">
      <c r="A494" s="137">
        <v>24.1</v>
      </c>
      <c r="B494" s="137">
        <v>-6.1099430000000003E-2</v>
      </c>
      <c r="D494" s="137">
        <v>-0.9</v>
      </c>
      <c r="E494" s="137">
        <v>3.8958457499999999</v>
      </c>
    </row>
    <row r="495" spans="1:5" x14ac:dyDescent="0.25">
      <c r="A495" s="137">
        <v>24.2</v>
      </c>
      <c r="B495" s="137">
        <v>-5.5069159999999999E-2</v>
      </c>
      <c r="D495" s="137">
        <v>-0.8</v>
      </c>
      <c r="E495" s="137">
        <v>3.9927709500000002</v>
      </c>
    </row>
    <row r="496" spans="1:5" x14ac:dyDescent="0.25">
      <c r="A496" s="137">
        <v>24.3</v>
      </c>
      <c r="B496" s="137">
        <v>-4.9799000000000003E-2</v>
      </c>
      <c r="D496" s="137">
        <v>-0.7</v>
      </c>
      <c r="E496" s="137">
        <v>4.0800021099999997</v>
      </c>
    </row>
    <row r="497" spans="1:5" x14ac:dyDescent="0.25">
      <c r="A497" s="137">
        <v>24.4</v>
      </c>
      <c r="B497" s="137">
        <v>-4.5460100000000003E-2</v>
      </c>
      <c r="D497" s="137">
        <v>-0.6</v>
      </c>
      <c r="E497" s="137">
        <v>4.1571222700000003</v>
      </c>
    </row>
    <row r="498" spans="1:5" x14ac:dyDescent="0.25">
      <c r="A498" s="137">
        <v>24.5</v>
      </c>
      <c r="B498" s="137">
        <v>-4.2191569999999998E-2</v>
      </c>
      <c r="D498" s="137">
        <v>-0.5</v>
      </c>
      <c r="E498" s="137">
        <v>4.2237592099999999</v>
      </c>
    </row>
    <row r="499" spans="1:5" x14ac:dyDescent="0.25">
      <c r="A499" s="137">
        <v>24.6</v>
      </c>
      <c r="B499" s="137">
        <v>-4.0097729999999998E-2</v>
      </c>
      <c r="D499" s="137">
        <v>-0.4</v>
      </c>
      <c r="E499" s="137">
        <v>4.2795894900000002</v>
      </c>
    </row>
    <row r="500" spans="1:5" x14ac:dyDescent="0.25">
      <c r="A500" s="137">
        <v>24.7</v>
      </c>
      <c r="B500" s="137">
        <v>-3.9246169999999997E-2</v>
      </c>
      <c r="D500" s="137">
        <v>-0.3</v>
      </c>
      <c r="E500" s="137">
        <v>4.3243418900000004</v>
      </c>
    </row>
    <row r="501" spans="1:5" x14ac:dyDescent="0.25">
      <c r="A501" s="137">
        <v>24.8</v>
      </c>
      <c r="B501" s="137">
        <v>-3.9666750000000001E-2</v>
      </c>
      <c r="D501" s="137">
        <v>-0.2</v>
      </c>
      <c r="E501" s="137">
        <v>4.3578003599999997</v>
      </c>
    </row>
    <row r="502" spans="1:5" x14ac:dyDescent="0.25">
      <c r="A502" s="137">
        <v>24.9</v>
      </c>
      <c r="B502" s="137">
        <v>-4.1351499999999999E-2</v>
      </c>
      <c r="D502" s="137">
        <v>-0.1</v>
      </c>
      <c r="E502" s="137">
        <v>4.3798064500000002</v>
      </c>
    </row>
    <row r="503" spans="1:5" x14ac:dyDescent="0.25">
      <c r="A503" s="137">
        <v>25</v>
      </c>
      <c r="B503" s="137">
        <v>-4.425544E-2</v>
      </c>
      <c r="D503" s="137">
        <v>0</v>
      </c>
      <c r="E503" s="137">
        <v>4.3902609699999999</v>
      </c>
    </row>
    <row r="504" spans="1:5" x14ac:dyDescent="0.25">
      <c r="D504" s="137">
        <v>0.1</v>
      </c>
      <c r="E504" s="137">
        <v>4.3891251799999997</v>
      </c>
    </row>
    <row r="505" spans="1:5" x14ac:dyDescent="0.25">
      <c r="D505" s="137">
        <v>0.2</v>
      </c>
      <c r="E505" s="137">
        <v>4.3764211299999998</v>
      </c>
    </row>
    <row r="506" spans="1:5" x14ac:dyDescent="0.25">
      <c r="D506" s="137">
        <v>0.3</v>
      </c>
      <c r="E506" s="137">
        <v>4.3522314499999997</v>
      </c>
    </row>
    <row r="507" spans="1:5" x14ac:dyDescent="0.25">
      <c r="D507" s="137">
        <v>0.4</v>
      </c>
      <c r="E507" s="137">
        <v>4.3166983999999999</v>
      </c>
    </row>
    <row r="508" spans="1:5" x14ac:dyDescent="0.25">
      <c r="D508" s="137">
        <v>0.5</v>
      </c>
      <c r="E508" s="137">
        <v>4.27002229</v>
      </c>
    </row>
    <row r="509" spans="1:5" x14ac:dyDescent="0.25">
      <c r="D509" s="137">
        <v>0.6</v>
      </c>
      <c r="E509" s="137">
        <v>4.2124592600000001</v>
      </c>
    </row>
    <row r="510" spans="1:5" x14ac:dyDescent="0.25">
      <c r="D510" s="137">
        <v>0.7</v>
      </c>
      <c r="E510" s="137">
        <v>4.1443184000000004</v>
      </c>
    </row>
    <row r="511" spans="1:5" x14ac:dyDescent="0.25">
      <c r="D511" s="137">
        <v>0.8</v>
      </c>
      <c r="E511" s="137">
        <v>4.06595847</v>
      </c>
    </row>
    <row r="512" spans="1:5" x14ac:dyDescent="0.25">
      <c r="D512" s="137">
        <v>0.9</v>
      </c>
      <c r="E512" s="137">
        <v>3.9777839400000001</v>
      </c>
    </row>
    <row r="513" spans="4:5" x14ac:dyDescent="0.25">
      <c r="D513" s="137">
        <v>1</v>
      </c>
      <c r="E513" s="137">
        <v>3.88024075</v>
      </c>
    </row>
    <row r="514" spans="4:5" x14ac:dyDescent="0.25">
      <c r="D514" s="137">
        <v>1.1000000000000001</v>
      </c>
      <c r="E514" s="137">
        <v>3.7738116399999999</v>
      </c>
    </row>
    <row r="515" spans="4:5" x14ac:dyDescent="0.25">
      <c r="D515" s="137">
        <v>1.2</v>
      </c>
      <c r="E515" s="137">
        <v>3.6590111799999998</v>
      </c>
    </row>
    <row r="516" spans="4:5" x14ac:dyDescent="0.25">
      <c r="D516" s="137">
        <v>1.3</v>
      </c>
      <c r="E516" s="137">
        <v>3.53638064</v>
      </c>
    </row>
    <row r="517" spans="4:5" x14ac:dyDescent="0.25">
      <c r="D517" s="137">
        <v>1.4</v>
      </c>
      <c r="E517" s="137">
        <v>3.4064827000000002</v>
      </c>
    </row>
    <row r="518" spans="4:5" x14ac:dyDescent="0.25">
      <c r="D518" s="137">
        <v>1.5</v>
      </c>
      <c r="E518" s="137">
        <v>3.2698961500000001</v>
      </c>
    </row>
    <row r="519" spans="4:5" x14ac:dyDescent="0.25">
      <c r="D519" s="137">
        <v>1.6</v>
      </c>
      <c r="E519" s="137">
        <v>3.1272105799999999</v>
      </c>
    </row>
    <row r="520" spans="4:5" x14ac:dyDescent="0.25">
      <c r="D520" s="137">
        <v>1.7</v>
      </c>
      <c r="E520" s="137">
        <v>2.9790212199999999</v>
      </c>
    </row>
    <row r="521" spans="4:5" x14ac:dyDescent="0.25">
      <c r="D521" s="137">
        <v>1.8</v>
      </c>
      <c r="E521" s="137">
        <v>2.8259239900000002</v>
      </c>
    </row>
    <row r="522" spans="4:5" x14ac:dyDescent="0.25">
      <c r="D522" s="137">
        <v>1.9</v>
      </c>
      <c r="E522" s="137">
        <v>2.6685107399999999</v>
      </c>
    </row>
    <row r="523" spans="4:5" x14ac:dyDescent="0.25">
      <c r="D523" s="137">
        <v>2</v>
      </c>
      <c r="E523" s="137">
        <v>2.5073649200000001</v>
      </c>
    </row>
    <row r="524" spans="4:5" x14ac:dyDescent="0.25">
      <c r="D524" s="137">
        <v>2.1</v>
      </c>
      <c r="E524" s="137">
        <v>2.3430575400000002</v>
      </c>
    </row>
    <row r="525" spans="4:5" x14ac:dyDescent="0.25">
      <c r="D525" s="137">
        <v>2.2000000000000002</v>
      </c>
      <c r="E525" s="137">
        <v>2.1761435800000002</v>
      </c>
    </row>
    <row r="526" spans="4:5" x14ac:dyDescent="0.25">
      <c r="D526" s="137">
        <v>2.2999999999999998</v>
      </c>
      <c r="E526" s="137">
        <v>2.0071589300000001</v>
      </c>
    </row>
    <row r="527" spans="4:5" x14ac:dyDescent="0.25">
      <c r="D527" s="137">
        <v>2.4</v>
      </c>
      <c r="E527" s="137">
        <v>1.8366177400000001</v>
      </c>
    </row>
    <row r="528" spans="4:5" x14ac:dyDescent="0.25">
      <c r="D528" s="137">
        <v>2.5</v>
      </c>
      <c r="E528" s="137">
        <v>1.6650103199999999</v>
      </c>
    </row>
    <row r="529" spans="4:5" x14ac:dyDescent="0.25">
      <c r="D529" s="137">
        <v>2.6</v>
      </c>
      <c r="E529" s="137">
        <v>1.4928015800000001</v>
      </c>
    </row>
    <row r="530" spans="4:5" x14ac:dyDescent="0.25">
      <c r="D530" s="137">
        <v>2.7</v>
      </c>
      <c r="E530" s="137">
        <v>1.32042996</v>
      </c>
    </row>
    <row r="531" spans="4:5" x14ac:dyDescent="0.25">
      <c r="D531" s="137">
        <v>2.8</v>
      </c>
      <c r="E531" s="137">
        <v>1.14830689</v>
      </c>
    </row>
    <row r="532" spans="4:5" x14ac:dyDescent="0.25">
      <c r="D532" s="137">
        <v>2.9</v>
      </c>
      <c r="E532" s="137">
        <v>0.97681671000000003</v>
      </c>
    </row>
    <row r="533" spans="4:5" x14ac:dyDescent="0.25">
      <c r="D533" s="137">
        <v>3</v>
      </c>
      <c r="E533" s="137">
        <v>0.80631706000000003</v>
      </c>
    </row>
    <row r="534" spans="4:5" x14ac:dyDescent="0.25">
      <c r="D534" s="137">
        <v>3.1</v>
      </c>
      <c r="E534" s="137">
        <v>0.63713971000000003</v>
      </c>
    </row>
    <row r="535" spans="4:5" x14ac:dyDescent="0.25">
      <c r="D535" s="137">
        <v>3.2</v>
      </c>
      <c r="E535" s="137">
        <v>0.4695917</v>
      </c>
    </row>
    <row r="536" spans="4:5" x14ac:dyDescent="0.25">
      <c r="D536" s="137">
        <v>3.3</v>
      </c>
      <c r="E536" s="137">
        <v>0.30395687999999998</v>
      </c>
    </row>
    <row r="537" spans="4:5" x14ac:dyDescent="0.25">
      <c r="D537" s="137">
        <v>3.4</v>
      </c>
      <c r="E537" s="137">
        <v>0.1404976</v>
      </c>
    </row>
    <row r="538" spans="4:5" x14ac:dyDescent="0.25">
      <c r="D538" s="137">
        <v>3.5</v>
      </c>
      <c r="E538" s="137">
        <v>-2.0543240000000001E-2</v>
      </c>
    </row>
    <row r="539" spans="4:5" x14ac:dyDescent="0.25">
      <c r="D539" s="137">
        <v>3.6</v>
      </c>
      <c r="E539" s="137">
        <v>-0.17894015999999999</v>
      </c>
    </row>
    <row r="540" spans="4:5" x14ac:dyDescent="0.25">
      <c r="D540" s="137">
        <v>3.7</v>
      </c>
      <c r="E540" s="137">
        <v>-0.33448291000000002</v>
      </c>
    </row>
    <row r="541" spans="4:5" x14ac:dyDescent="0.25">
      <c r="D541" s="137">
        <v>3.8</v>
      </c>
      <c r="E541" s="137">
        <v>-0.48697422000000001</v>
      </c>
    </row>
    <row r="542" spans="4:5" x14ac:dyDescent="0.25">
      <c r="D542" s="137">
        <v>3.9</v>
      </c>
      <c r="E542" s="137">
        <v>-0.63622769999999995</v>
      </c>
    </row>
    <row r="543" spans="4:5" x14ac:dyDescent="0.25">
      <c r="D543" s="137">
        <v>4</v>
      </c>
      <c r="E543" s="137">
        <v>-0.78206573999999995</v>
      </c>
    </row>
    <row r="544" spans="4:5" x14ac:dyDescent="0.25">
      <c r="D544" s="137">
        <v>4.0999999999999996</v>
      </c>
      <c r="E544" s="137">
        <v>-0.92431763</v>
      </c>
    </row>
    <row r="545" spans="4:5" x14ac:dyDescent="0.25">
      <c r="D545" s="137">
        <v>4.2</v>
      </c>
      <c r="E545" s="137">
        <v>-1.06281782</v>
      </c>
    </row>
    <row r="546" spans="4:5" x14ac:dyDescent="0.25">
      <c r="D546" s="137">
        <v>4.3</v>
      </c>
      <c r="E546" s="137">
        <v>-1.19740446</v>
      </c>
    </row>
    <row r="547" spans="4:5" x14ac:dyDescent="0.25">
      <c r="D547" s="137">
        <v>4.4000000000000004</v>
      </c>
      <c r="E547" s="137">
        <v>-1.3279182</v>
      </c>
    </row>
    <row r="548" spans="4:5" x14ac:dyDescent="0.25">
      <c r="D548" s="137">
        <v>4.5</v>
      </c>
      <c r="E548" s="137">
        <v>-1.4542012200000001</v>
      </c>
    </row>
    <row r="549" spans="4:5" x14ac:dyDescent="0.25">
      <c r="D549" s="137">
        <v>4.5999999999999996</v>
      </c>
      <c r="E549" s="137">
        <v>-1.57609669</v>
      </c>
    </row>
    <row r="550" spans="4:5" x14ac:dyDescent="0.25">
      <c r="D550" s="137">
        <v>4.7</v>
      </c>
      <c r="E550" s="137">
        <v>-1.6934484700000001</v>
      </c>
    </row>
    <row r="551" spans="4:5" x14ac:dyDescent="0.25">
      <c r="D551" s="137">
        <v>4.8</v>
      </c>
      <c r="E551" s="137">
        <v>-1.8061011199999999</v>
      </c>
    </row>
    <row r="552" spans="4:5" x14ac:dyDescent="0.25">
      <c r="D552" s="137">
        <v>4.9000000000000004</v>
      </c>
      <c r="E552" s="137">
        <v>-1.9139002599999999</v>
      </c>
    </row>
    <row r="553" spans="4:5" x14ac:dyDescent="0.25">
      <c r="D553" s="137">
        <v>5</v>
      </c>
      <c r="E553" s="137">
        <v>-2.0166932399999999</v>
      </c>
    </row>
    <row r="554" spans="4:5" x14ac:dyDescent="0.25">
      <c r="D554" s="137">
        <v>5.0999999999999996</v>
      </c>
      <c r="E554" s="137">
        <v>-2.1143300200000001</v>
      </c>
    </row>
    <row r="555" spans="4:5" x14ac:dyDescent="0.25">
      <c r="D555" s="137">
        <v>5.2</v>
      </c>
      <c r="E555" s="137">
        <v>-2.2066643699999999</v>
      </c>
    </row>
    <row r="556" spans="4:5" x14ac:dyDescent="0.25">
      <c r="D556" s="137">
        <v>5.3</v>
      </c>
      <c r="E556" s="137">
        <v>-2.2935552399999999</v>
      </c>
    </row>
    <row r="557" spans="4:5" x14ac:dyDescent="0.25">
      <c r="D557" s="137">
        <v>5.4</v>
      </c>
      <c r="E557" s="137">
        <v>-2.3748683000000002</v>
      </c>
    </row>
    <row r="558" spans="4:5" x14ac:dyDescent="0.25">
      <c r="D558" s="137">
        <v>5.5</v>
      </c>
      <c r="E558" s="137">
        <v>-2.4504776000000001</v>
      </c>
    </row>
    <row r="559" spans="4:5" x14ac:dyDescent="0.25">
      <c r="D559" s="137">
        <v>5.6</v>
      </c>
      <c r="E559" s="137">
        <v>-2.5202673600000001</v>
      </c>
    </row>
    <row r="560" spans="4:5" x14ac:dyDescent="0.25">
      <c r="D560" s="137">
        <v>5.7</v>
      </c>
      <c r="E560" s="137">
        <v>-2.58413374</v>
      </c>
    </row>
    <row r="561" spans="4:5" x14ac:dyDescent="0.25">
      <c r="D561" s="137">
        <v>5.8</v>
      </c>
      <c r="E561" s="137">
        <v>-2.64198661</v>
      </c>
    </row>
    <row r="562" spans="4:5" x14ac:dyDescent="0.25">
      <c r="D562" s="137">
        <v>5.9</v>
      </c>
      <c r="E562" s="137">
        <v>-2.69375126</v>
      </c>
    </row>
    <row r="563" spans="4:5" x14ac:dyDescent="0.25">
      <c r="D563" s="137">
        <v>6</v>
      </c>
      <c r="E563" s="137">
        <v>-2.73937002</v>
      </c>
    </row>
    <row r="564" spans="4:5" x14ac:dyDescent="0.25">
      <c r="D564" s="137">
        <v>6.1</v>
      </c>
      <c r="E564" s="137">
        <v>-2.7788036800000002</v>
      </c>
    </row>
    <row r="565" spans="4:5" x14ac:dyDescent="0.25">
      <c r="D565" s="137">
        <v>6.2</v>
      </c>
      <c r="E565" s="137">
        <v>-2.8120327600000001</v>
      </c>
    </row>
    <row r="566" spans="4:5" x14ac:dyDescent="0.25">
      <c r="D566" s="137">
        <v>6.3</v>
      </c>
      <c r="E566" s="137">
        <v>-2.8390585700000002</v>
      </c>
    </row>
    <row r="567" spans="4:5" x14ac:dyDescent="0.25">
      <c r="D567" s="137">
        <v>6.4</v>
      </c>
      <c r="E567" s="137">
        <v>-2.8599039300000002</v>
      </c>
    </row>
    <row r="568" spans="4:5" x14ac:dyDescent="0.25">
      <c r="D568" s="137">
        <v>6.5</v>
      </c>
      <c r="E568" s="137">
        <v>-2.87461374</v>
      </c>
    </row>
    <row r="569" spans="4:5" x14ac:dyDescent="0.25">
      <c r="D569" s="137">
        <v>6.6</v>
      </c>
      <c r="E569" s="137">
        <v>-2.8832551400000002</v>
      </c>
    </row>
    <row r="570" spans="4:5" x14ac:dyDescent="0.25">
      <c r="D570" s="137">
        <v>6.7</v>
      </c>
      <c r="E570" s="137">
        <v>-2.8859174300000001</v>
      </c>
    </row>
    <row r="571" spans="4:5" x14ac:dyDescent="0.25">
      <c r="D571" s="137">
        <v>6.8</v>
      </c>
      <c r="E571" s="137">
        <v>-2.8827116799999999</v>
      </c>
    </row>
    <row r="572" spans="4:5" x14ac:dyDescent="0.25">
      <c r="D572" s="137">
        <v>6.9</v>
      </c>
      <c r="E572" s="137">
        <v>-2.8737700500000001</v>
      </c>
    </row>
    <row r="573" spans="4:5" x14ac:dyDescent="0.25">
      <c r="D573" s="137">
        <v>7</v>
      </c>
      <c r="E573" s="137">
        <v>-2.8592447600000002</v>
      </c>
    </row>
    <row r="574" spans="4:5" x14ac:dyDescent="0.25">
      <c r="D574" s="137">
        <v>7.1</v>
      </c>
      <c r="E574" s="137">
        <v>-2.8393068700000001</v>
      </c>
    </row>
    <row r="575" spans="4:5" x14ac:dyDescent="0.25">
      <c r="D575" s="137">
        <v>7.2</v>
      </c>
      <c r="E575" s="137">
        <v>-2.8141447400000001</v>
      </c>
    </row>
    <row r="576" spans="4:5" x14ac:dyDescent="0.25">
      <c r="D576" s="137">
        <v>7.3</v>
      </c>
      <c r="E576" s="137">
        <v>-2.7839623499999999</v>
      </c>
    </row>
    <row r="577" spans="4:5" x14ac:dyDescent="0.25">
      <c r="D577" s="137">
        <v>7.4</v>
      </c>
      <c r="E577" s="137">
        <v>-2.74897736</v>
      </c>
    </row>
    <row r="578" spans="4:5" x14ac:dyDescent="0.25">
      <c r="D578" s="137">
        <v>7.5</v>
      </c>
      <c r="E578" s="137">
        <v>-2.70941907</v>
      </c>
    </row>
    <row r="579" spans="4:5" x14ac:dyDescent="0.25">
      <c r="D579" s="137">
        <v>7.6</v>
      </c>
      <c r="E579" s="137">
        <v>-2.66552626</v>
      </c>
    </row>
    <row r="580" spans="4:5" x14ac:dyDescent="0.25">
      <c r="D580" s="137">
        <v>7.7</v>
      </c>
      <c r="E580" s="137">
        <v>-2.6175449300000002</v>
      </c>
    </row>
    <row r="581" spans="4:5" x14ac:dyDescent="0.25">
      <c r="D581" s="137">
        <v>7.8</v>
      </c>
      <c r="E581" s="137">
        <v>-2.5657260900000001</v>
      </c>
    </row>
    <row r="582" spans="4:5" x14ac:dyDescent="0.25">
      <c r="D582" s="137">
        <v>7.9</v>
      </c>
      <c r="E582" s="137">
        <v>-2.5103235399999999</v>
      </c>
    </row>
    <row r="583" spans="4:5" x14ac:dyDescent="0.25">
      <c r="D583" s="137">
        <v>8</v>
      </c>
      <c r="E583" s="137">
        <v>-2.4515916299999998</v>
      </c>
    </row>
    <row r="584" spans="4:5" x14ac:dyDescent="0.25">
      <c r="D584" s="137">
        <v>8.1</v>
      </c>
      <c r="E584" s="137">
        <v>-2.3897832800000001</v>
      </c>
    </row>
    <row r="585" spans="4:5" x14ac:dyDescent="0.25">
      <c r="D585" s="137">
        <v>8.1999999999999993</v>
      </c>
      <c r="E585" s="137">
        <v>-2.3251480099999999</v>
      </c>
    </row>
    <row r="586" spans="4:5" x14ac:dyDescent="0.25">
      <c r="D586" s="137">
        <v>8.3000000000000007</v>
      </c>
      <c r="E586" s="137">
        <v>-2.2579301900000002</v>
      </c>
    </row>
    <row r="587" spans="4:5" x14ac:dyDescent="0.25">
      <c r="D587" s="137">
        <v>8.4</v>
      </c>
      <c r="E587" s="137">
        <v>-2.1883674900000001</v>
      </c>
    </row>
    <row r="588" spans="4:5" x14ac:dyDescent="0.25">
      <c r="D588" s="137">
        <v>8.5</v>
      </c>
      <c r="E588" s="137">
        <v>-2.1166895600000002</v>
      </c>
    </row>
    <row r="589" spans="4:5" x14ac:dyDescent="0.25">
      <c r="D589" s="137">
        <v>8.6</v>
      </c>
      <c r="E589" s="137">
        <v>-2.0431169300000001</v>
      </c>
    </row>
    <row r="590" spans="4:5" x14ac:dyDescent="0.25">
      <c r="D590" s="137">
        <v>8.6999999999999993</v>
      </c>
      <c r="E590" s="137">
        <v>-1.9678601600000001</v>
      </c>
    </row>
    <row r="591" spans="4:5" x14ac:dyDescent="0.25">
      <c r="D591" s="137">
        <v>8.8000000000000007</v>
      </c>
      <c r="E591" s="137">
        <v>-1.8911193100000001</v>
      </c>
    </row>
    <row r="592" spans="4:5" x14ac:dyDescent="0.25">
      <c r="D592" s="137">
        <v>8.9</v>
      </c>
      <c r="E592" s="137">
        <v>-1.81308358</v>
      </c>
    </row>
    <row r="593" spans="4:5" x14ac:dyDescent="0.25">
      <c r="D593" s="137">
        <v>9</v>
      </c>
      <c r="E593" s="137">
        <v>-1.73393127</v>
      </c>
    </row>
    <row r="594" spans="4:5" x14ac:dyDescent="0.25">
      <c r="D594" s="137">
        <v>9.1</v>
      </c>
      <c r="E594" s="137">
        <v>-1.65382998</v>
      </c>
    </row>
    <row r="595" spans="4:5" x14ac:dyDescent="0.25">
      <c r="D595" s="137">
        <v>9.1999999999999993</v>
      </c>
      <c r="E595" s="137">
        <v>-1.57293697</v>
      </c>
    </row>
    <row r="596" spans="4:5" x14ac:dyDescent="0.25">
      <c r="D596" s="137">
        <v>9.3000000000000007</v>
      </c>
      <c r="E596" s="137">
        <v>-1.4913998100000001</v>
      </c>
    </row>
    <row r="597" spans="4:5" x14ac:dyDescent="0.25">
      <c r="D597" s="137">
        <v>9.4</v>
      </c>
      <c r="E597" s="137">
        <v>-1.4093571499999999</v>
      </c>
    </row>
    <row r="598" spans="4:5" x14ac:dyDescent="0.25">
      <c r="D598" s="137">
        <v>9.5</v>
      </c>
      <c r="E598" s="137">
        <v>-1.32693967</v>
      </c>
    </row>
    <row r="599" spans="4:5" x14ac:dyDescent="0.25">
      <c r="D599" s="137">
        <v>9.6</v>
      </c>
      <c r="E599" s="137">
        <v>-1.24427109</v>
      </c>
    </row>
    <row r="600" spans="4:5" x14ac:dyDescent="0.25">
      <c r="D600" s="137">
        <v>9.6999999999999993</v>
      </c>
      <c r="E600" s="137">
        <v>-1.16146934</v>
      </c>
    </row>
    <row r="601" spans="4:5" x14ac:dyDescent="0.25">
      <c r="D601" s="137">
        <v>9.8000000000000007</v>
      </c>
      <c r="E601" s="137">
        <v>-1.07864768</v>
      </c>
    </row>
    <row r="602" spans="4:5" x14ac:dyDescent="0.25">
      <c r="D602" s="137">
        <v>9.9</v>
      </c>
      <c r="E602" s="137">
        <v>-0.99591593</v>
      </c>
    </row>
    <row r="603" spans="4:5" x14ac:dyDescent="0.25">
      <c r="D603" s="137">
        <v>10</v>
      </c>
      <c r="E603" s="137">
        <v>-0.91338156999999998</v>
      </c>
    </row>
    <row r="604" spans="4:5" x14ac:dyDescent="0.25">
      <c r="D604" s="137">
        <v>10.1</v>
      </c>
      <c r="E604" s="137">
        <v>-0.83115083999999995</v>
      </c>
    </row>
    <row r="605" spans="4:5" x14ac:dyDescent="0.25">
      <c r="D605" s="137">
        <v>10.199999999999999</v>
      </c>
      <c r="E605" s="137">
        <v>-0.74932975000000002</v>
      </c>
    </row>
    <row r="606" spans="4:5" x14ac:dyDescent="0.25">
      <c r="D606" s="137">
        <v>10.3</v>
      </c>
      <c r="E606" s="137">
        <v>-0.66802492999999996</v>
      </c>
    </row>
    <row r="607" spans="4:5" x14ac:dyDescent="0.25">
      <c r="D607" s="137">
        <v>10.4</v>
      </c>
      <c r="E607" s="137">
        <v>-0.58734434999999996</v>
      </c>
    </row>
    <row r="608" spans="4:5" x14ac:dyDescent="0.25">
      <c r="D608" s="137">
        <v>10.5</v>
      </c>
      <c r="E608" s="137">
        <v>-0.50739785000000004</v>
      </c>
    </row>
    <row r="609" spans="4:5" x14ac:dyDescent="0.25">
      <c r="D609" s="137">
        <v>10.6</v>
      </c>
      <c r="E609" s="137">
        <v>-0.42829757000000002</v>
      </c>
    </row>
    <row r="610" spans="4:5" x14ac:dyDescent="0.25">
      <c r="D610" s="137">
        <v>10.7</v>
      </c>
      <c r="E610" s="137">
        <v>-0.35015805</v>
      </c>
    </row>
    <row r="611" spans="4:5" x14ac:dyDescent="0.25">
      <c r="D611" s="137">
        <v>10.8</v>
      </c>
      <c r="E611" s="137">
        <v>-0.27309626999999997</v>
      </c>
    </row>
    <row r="612" spans="4:5" x14ac:dyDescent="0.25">
      <c r="D612" s="137">
        <v>10.9</v>
      </c>
      <c r="E612" s="137">
        <v>-0.19723134</v>
      </c>
    </row>
    <row r="613" spans="4:5" x14ac:dyDescent="0.25">
      <c r="D613" s="137">
        <v>11</v>
      </c>
      <c r="E613" s="137">
        <v>-0.12268418</v>
      </c>
    </row>
    <row r="614" spans="4:5" x14ac:dyDescent="0.25">
      <c r="D614" s="137">
        <v>11.1</v>
      </c>
      <c r="E614" s="137">
        <v>-4.9576799999999997E-2</v>
      </c>
    </row>
    <row r="615" spans="4:5" x14ac:dyDescent="0.25">
      <c r="D615" s="137">
        <v>11.2</v>
      </c>
      <c r="E615" s="137">
        <v>2.1968379999999999E-2</v>
      </c>
    </row>
    <row r="616" spans="4:5" x14ac:dyDescent="0.25">
      <c r="D616" s="137">
        <v>11.3</v>
      </c>
      <c r="E616" s="137">
        <v>9.1829540000000001E-2</v>
      </c>
    </row>
    <row r="617" spans="4:5" x14ac:dyDescent="0.25">
      <c r="D617" s="137">
        <v>11.4</v>
      </c>
      <c r="E617" s="137">
        <v>0.15988645000000001</v>
      </c>
    </row>
    <row r="618" spans="4:5" x14ac:dyDescent="0.25">
      <c r="D618" s="137">
        <v>11.5</v>
      </c>
      <c r="E618" s="137">
        <v>0.22602166000000001</v>
      </c>
    </row>
    <row r="619" spans="4:5" x14ac:dyDescent="0.25">
      <c r="D619" s="137">
        <v>11.6</v>
      </c>
      <c r="E619" s="137">
        <v>0.29012175000000001</v>
      </c>
    </row>
    <row r="620" spans="4:5" x14ac:dyDescent="0.25">
      <c r="D620" s="137">
        <v>11.7</v>
      </c>
      <c r="E620" s="137">
        <v>0.35207853</v>
      </c>
    </row>
    <row r="621" spans="4:5" x14ac:dyDescent="0.25">
      <c r="D621" s="137">
        <v>11.8</v>
      </c>
      <c r="E621" s="137">
        <v>0.41179037000000002</v>
      </c>
    </row>
    <row r="622" spans="4:5" x14ac:dyDescent="0.25">
      <c r="D622" s="137">
        <v>11.9</v>
      </c>
      <c r="E622" s="137">
        <v>0.46916342</v>
      </c>
    </row>
    <row r="623" spans="4:5" x14ac:dyDescent="0.25">
      <c r="D623" s="137">
        <v>12</v>
      </c>
      <c r="E623" s="137">
        <v>0.52411282999999997</v>
      </c>
    </row>
    <row r="624" spans="4:5" x14ac:dyDescent="0.25">
      <c r="D624" s="137">
        <v>12.1</v>
      </c>
      <c r="E624" s="137">
        <v>0.57656377999999997</v>
      </c>
    </row>
    <row r="625" spans="4:5" x14ac:dyDescent="0.25">
      <c r="D625" s="137">
        <v>12.2</v>
      </c>
      <c r="E625" s="137">
        <v>0.62645256999999999</v>
      </c>
    </row>
    <row r="626" spans="4:5" x14ac:dyDescent="0.25">
      <c r="D626" s="137">
        <v>12.3</v>
      </c>
      <c r="E626" s="137">
        <v>0.67372734000000001</v>
      </c>
    </row>
    <row r="627" spans="4:5" x14ac:dyDescent="0.25">
      <c r="D627" s="137">
        <v>12.4</v>
      </c>
      <c r="E627" s="137">
        <v>0.71834885000000004</v>
      </c>
    </row>
    <row r="628" spans="4:5" x14ac:dyDescent="0.25">
      <c r="D628" s="137">
        <v>12.5</v>
      </c>
      <c r="E628" s="137">
        <v>0.76029089999999999</v>
      </c>
    </row>
    <row r="629" spans="4:5" x14ac:dyDescent="0.25">
      <c r="D629" s="137">
        <v>12.6</v>
      </c>
      <c r="E629" s="137">
        <v>0.79954064000000002</v>
      </c>
    </row>
    <row r="630" spans="4:5" x14ac:dyDescent="0.25">
      <c r="D630" s="137">
        <v>12.7</v>
      </c>
      <c r="E630" s="137">
        <v>0.83609867000000004</v>
      </c>
    </row>
    <row r="631" spans="4:5" x14ac:dyDescent="0.25">
      <c r="D631" s="137">
        <v>12.8</v>
      </c>
      <c r="E631" s="137">
        <v>0.86997886999999996</v>
      </c>
    </row>
    <row r="632" spans="4:5" x14ac:dyDescent="0.25">
      <c r="D632" s="137">
        <v>12.9</v>
      </c>
      <c r="E632" s="137">
        <v>0.90120809999999996</v>
      </c>
    </row>
    <row r="633" spans="4:5" x14ac:dyDescent="0.25">
      <c r="D633" s="137">
        <v>13</v>
      </c>
      <c r="E633" s="137">
        <v>0.92982558999999998</v>
      </c>
    </row>
    <row r="634" spans="4:5" x14ac:dyDescent="0.25">
      <c r="D634" s="137">
        <v>13.1</v>
      </c>
      <c r="E634" s="137">
        <v>0.95588223999999999</v>
      </c>
    </row>
    <row r="635" spans="4:5" x14ac:dyDescent="0.25">
      <c r="D635" s="137">
        <v>13.2</v>
      </c>
      <c r="E635" s="137">
        <v>0.97943966999999998</v>
      </c>
    </row>
    <row r="636" spans="4:5" x14ac:dyDescent="0.25">
      <c r="D636" s="137">
        <v>13.3</v>
      </c>
      <c r="E636" s="137">
        <v>1.0005690899999999</v>
      </c>
    </row>
    <row r="637" spans="4:5" x14ac:dyDescent="0.25">
      <c r="D637" s="137">
        <v>13.4</v>
      </c>
      <c r="E637" s="137">
        <v>1.0193501</v>
      </c>
    </row>
    <row r="638" spans="4:5" x14ac:dyDescent="0.25">
      <c r="D638" s="137">
        <v>13.5</v>
      </c>
      <c r="E638" s="137">
        <v>1.0358693400000001</v>
      </c>
    </row>
    <row r="639" spans="4:5" x14ac:dyDescent="0.25">
      <c r="D639" s="137">
        <v>13.6</v>
      </c>
      <c r="E639" s="137">
        <v>1.050219</v>
      </c>
    </row>
    <row r="640" spans="4:5" x14ac:dyDescent="0.25">
      <c r="D640" s="137">
        <v>13.7</v>
      </c>
      <c r="E640" s="137">
        <v>1.0624953500000001</v>
      </c>
    </row>
    <row r="641" spans="4:5" x14ac:dyDescent="0.25">
      <c r="D641" s="137">
        <v>13.8</v>
      </c>
      <c r="E641" s="137">
        <v>1.0727972299999999</v>
      </c>
    </row>
    <row r="642" spans="4:5" x14ac:dyDescent="0.25">
      <c r="D642" s="137">
        <v>13.9</v>
      </c>
      <c r="E642" s="137">
        <v>1.0812245199999999</v>
      </c>
    </row>
    <row r="643" spans="4:5" x14ac:dyDescent="0.25">
      <c r="D643" s="137">
        <v>14</v>
      </c>
      <c r="E643" s="137">
        <v>1.0878766499999999</v>
      </c>
    </row>
    <row r="644" spans="4:5" x14ac:dyDescent="0.25">
      <c r="D644" s="137">
        <v>14.1</v>
      </c>
      <c r="E644" s="137">
        <v>1.09285123</v>
      </c>
    </row>
    <row r="645" spans="4:5" x14ac:dyDescent="0.25">
      <c r="D645" s="137">
        <v>14.2</v>
      </c>
      <c r="E645" s="137">
        <v>1.0962426999999999</v>
      </c>
    </row>
    <row r="646" spans="4:5" x14ac:dyDescent="0.25">
      <c r="D646" s="137">
        <v>14.3</v>
      </c>
      <c r="E646" s="137">
        <v>1.09814119</v>
      </c>
    </row>
    <row r="647" spans="4:5" x14ac:dyDescent="0.25">
      <c r="D647" s="137">
        <v>14.4</v>
      </c>
      <c r="E647" s="137">
        <v>1.09863143</v>
      </c>
    </row>
    <row r="648" spans="4:5" x14ac:dyDescent="0.25">
      <c r="D648" s="137">
        <v>14.5</v>
      </c>
      <c r="E648" s="137">
        <v>1.0977919599999999</v>
      </c>
    </row>
    <row r="649" spans="4:5" x14ac:dyDescent="0.25">
      <c r="D649" s="137">
        <v>14.6</v>
      </c>
      <c r="E649" s="137">
        <v>1.0956944099999999</v>
      </c>
    </row>
    <row r="650" spans="4:5" x14ac:dyDescent="0.25">
      <c r="D650" s="137">
        <v>14.7</v>
      </c>
      <c r="E650" s="137">
        <v>1.0924029799999999</v>
      </c>
    </row>
    <row r="651" spans="4:5" x14ac:dyDescent="0.25">
      <c r="D651" s="137">
        <v>14.8</v>
      </c>
      <c r="E651" s="137">
        <v>1.08797426</v>
      </c>
    </row>
    <row r="652" spans="4:5" x14ac:dyDescent="0.25">
      <c r="D652" s="137">
        <v>14.9</v>
      </c>
      <c r="E652" s="137">
        <v>1.0824570499999999</v>
      </c>
    </row>
    <row r="653" spans="4:5" x14ac:dyDescent="0.25">
      <c r="D653" s="137">
        <v>15</v>
      </c>
      <c r="E653" s="137">
        <v>1.07589253</v>
      </c>
    </row>
    <row r="654" spans="4:5" x14ac:dyDescent="0.25">
      <c r="D654" s="137">
        <v>15.1</v>
      </c>
      <c r="E654" s="137">
        <v>1.06831462</v>
      </c>
    </row>
    <row r="655" spans="4:5" x14ac:dyDescent="0.25">
      <c r="D655" s="137">
        <v>15.2</v>
      </c>
      <c r="E655" s="137">
        <v>1.0597504200000001</v>
      </c>
    </row>
    <row r="656" spans="4:5" x14ac:dyDescent="0.25">
      <c r="D656" s="137">
        <v>15.3</v>
      </c>
      <c r="E656" s="137">
        <v>1.0502209</v>
      </c>
    </row>
    <row r="657" spans="4:5" x14ac:dyDescent="0.25">
      <c r="D657" s="137">
        <v>15.4</v>
      </c>
      <c r="E657" s="137">
        <v>1.03974174</v>
      </c>
    </row>
    <row r="658" spans="4:5" x14ac:dyDescent="0.25">
      <c r="D658" s="137">
        <v>15.5</v>
      </c>
      <c r="E658" s="137">
        <v>1.0283242800000001</v>
      </c>
    </row>
    <row r="659" spans="4:5" x14ac:dyDescent="0.25">
      <c r="D659" s="137">
        <v>15.6</v>
      </c>
      <c r="E659" s="137">
        <v>1.0159765199999999</v>
      </c>
    </row>
    <row r="660" spans="4:5" x14ac:dyDescent="0.25">
      <c r="D660" s="137">
        <v>15.7</v>
      </c>
      <c r="E660" s="137">
        <v>1.0027042399999999</v>
      </c>
    </row>
    <row r="661" spans="4:5" x14ac:dyDescent="0.25">
      <c r="D661" s="137">
        <v>15.8</v>
      </c>
      <c r="E661" s="137">
        <v>0.98851219999999995</v>
      </c>
    </row>
    <row r="662" spans="4:5" x14ac:dyDescent="0.25">
      <c r="D662" s="137">
        <v>15.9</v>
      </c>
      <c r="E662" s="137">
        <v>0.97340525</v>
      </c>
    </row>
    <row r="663" spans="4:5" x14ac:dyDescent="0.25">
      <c r="D663" s="137">
        <v>16</v>
      </c>
      <c r="E663" s="137">
        <v>0.95738948999999995</v>
      </c>
    </row>
    <row r="664" spans="4:5" x14ac:dyDescent="0.25">
      <c r="D664" s="137">
        <v>16.100000000000001</v>
      </c>
      <c r="E664" s="137">
        <v>0.94047340000000001</v>
      </c>
    </row>
    <row r="665" spans="4:5" x14ac:dyDescent="0.25">
      <c r="D665" s="137">
        <v>16.2</v>
      </c>
      <c r="E665" s="137">
        <v>0.92266881000000001</v>
      </c>
    </row>
    <row r="666" spans="4:5" x14ac:dyDescent="0.25">
      <c r="D666" s="137">
        <v>16.3</v>
      </c>
      <c r="E666" s="137">
        <v>0.90399185999999998</v>
      </c>
    </row>
    <row r="667" spans="4:5" x14ac:dyDescent="0.25">
      <c r="D667" s="137">
        <v>16.399999999999999</v>
      </c>
      <c r="E667" s="137">
        <v>0.88446380000000002</v>
      </c>
    </row>
    <row r="668" spans="4:5" x14ac:dyDescent="0.25">
      <c r="D668" s="137">
        <v>16.5</v>
      </c>
      <c r="E668" s="137">
        <v>0.86411159999999998</v>
      </c>
    </row>
    <row r="669" spans="4:5" x14ac:dyDescent="0.25">
      <c r="D669" s="137">
        <v>16.600000000000001</v>
      </c>
      <c r="E669" s="137">
        <v>0.84296850000000001</v>
      </c>
    </row>
    <row r="670" spans="4:5" x14ac:dyDescent="0.25">
      <c r="D670" s="137">
        <v>16.7</v>
      </c>
      <c r="E670" s="137">
        <v>0.82107426999999999</v>
      </c>
    </row>
    <row r="671" spans="4:5" x14ac:dyDescent="0.25">
      <c r="D671" s="137">
        <v>16.8</v>
      </c>
      <c r="E671" s="137">
        <v>0.79847541</v>
      </c>
    </row>
    <row r="672" spans="4:5" x14ac:dyDescent="0.25">
      <c r="D672" s="137">
        <v>16.899999999999999</v>
      </c>
      <c r="E672" s="137">
        <v>0.77522508000000001</v>
      </c>
    </row>
    <row r="673" spans="4:5" x14ac:dyDescent="0.25">
      <c r="D673" s="137">
        <v>17</v>
      </c>
      <c r="E673" s="137">
        <v>0.75138282999999995</v>
      </c>
    </row>
    <row r="674" spans="4:5" x14ac:dyDescent="0.25">
      <c r="D674" s="137">
        <v>17.100000000000001</v>
      </c>
      <c r="E674" s="137">
        <v>0.72701426999999996</v>
      </c>
    </row>
    <row r="675" spans="4:5" x14ac:dyDescent="0.25">
      <c r="D675" s="137">
        <v>17.2</v>
      </c>
      <c r="E675" s="137">
        <v>0.70219043999999997</v>
      </c>
    </row>
    <row r="676" spans="4:5" x14ac:dyDescent="0.25">
      <c r="D676" s="137">
        <v>17.3</v>
      </c>
      <c r="E676" s="137">
        <v>0.67698711</v>
      </c>
    </row>
    <row r="677" spans="4:5" x14ac:dyDescent="0.25">
      <c r="D677" s="137">
        <v>17.399999999999999</v>
      </c>
      <c r="E677" s="137">
        <v>0.6514839</v>
      </c>
    </row>
    <row r="678" spans="4:5" x14ac:dyDescent="0.25">
      <c r="D678" s="137">
        <v>17.5</v>
      </c>
      <c r="E678" s="137">
        <v>0.62576330000000002</v>
      </c>
    </row>
    <row r="679" spans="4:5" x14ac:dyDescent="0.25">
      <c r="D679" s="137">
        <v>17.600000000000001</v>
      </c>
      <c r="E679" s="137">
        <v>0.59990958999999999</v>
      </c>
    </row>
    <row r="680" spans="4:5" x14ac:dyDescent="0.25">
      <c r="D680" s="137">
        <v>17.7</v>
      </c>
      <c r="E680" s="137">
        <v>0.57400770000000001</v>
      </c>
    </row>
    <row r="681" spans="4:5" x14ac:dyDescent="0.25">
      <c r="D681" s="137">
        <v>17.8</v>
      </c>
      <c r="E681" s="137">
        <v>0.54814200999999996</v>
      </c>
    </row>
    <row r="682" spans="4:5" x14ac:dyDescent="0.25">
      <c r="D682" s="137">
        <v>17.899999999999999</v>
      </c>
      <c r="E682" s="137">
        <v>0.52239519999999995</v>
      </c>
    </row>
    <row r="683" spans="4:5" x14ac:dyDescent="0.25">
      <c r="D683" s="137">
        <v>18</v>
      </c>
      <c r="E683" s="137">
        <v>0.49684697999999999</v>
      </c>
    </row>
    <row r="684" spans="4:5" x14ac:dyDescent="0.25">
      <c r="D684" s="137">
        <v>18.100000000000001</v>
      </c>
      <c r="E684" s="137">
        <v>0.47157303</v>
      </c>
    </row>
    <row r="685" spans="4:5" x14ac:dyDescent="0.25">
      <c r="D685" s="137">
        <v>18.2</v>
      </c>
      <c r="E685" s="137">
        <v>0.44664387999999999</v>
      </c>
    </row>
    <row r="686" spans="4:5" x14ac:dyDescent="0.25">
      <c r="D686" s="137">
        <v>18.3</v>
      </c>
      <c r="E686" s="137">
        <v>0.42212391999999999</v>
      </c>
    </row>
    <row r="687" spans="4:5" x14ac:dyDescent="0.25">
      <c r="D687" s="137">
        <v>18.399999999999999</v>
      </c>
      <c r="E687" s="137">
        <v>0.3980706</v>
      </c>
    </row>
    <row r="688" spans="4:5" x14ac:dyDescent="0.25">
      <c r="D688" s="137">
        <v>18.5</v>
      </c>
      <c r="E688" s="137">
        <v>0.37453364</v>
      </c>
    </row>
    <row r="689" spans="4:5" x14ac:dyDescent="0.25">
      <c r="D689" s="137">
        <v>18.600000000000001</v>
      </c>
      <c r="E689" s="137">
        <v>0.35155448</v>
      </c>
    </row>
    <row r="690" spans="4:5" x14ac:dyDescent="0.25">
      <c r="D690" s="137">
        <v>18.7</v>
      </c>
      <c r="E690" s="137">
        <v>0.32916587000000003</v>
      </c>
    </row>
    <row r="691" spans="4:5" x14ac:dyDescent="0.25">
      <c r="D691" s="137">
        <v>18.8</v>
      </c>
      <c r="E691" s="137">
        <v>0.30739165000000002</v>
      </c>
    </row>
    <row r="692" spans="4:5" x14ac:dyDescent="0.25">
      <c r="D692" s="137">
        <v>18.899999999999999</v>
      </c>
      <c r="E692" s="137">
        <v>0.28624665999999999</v>
      </c>
    </row>
    <row r="693" spans="4:5" x14ac:dyDescent="0.25">
      <c r="D693" s="137">
        <v>19</v>
      </c>
      <c r="E693" s="137">
        <v>0.26573692999999998</v>
      </c>
    </row>
    <row r="694" spans="4:5" x14ac:dyDescent="0.25">
      <c r="D694" s="137">
        <v>19.100000000000001</v>
      </c>
      <c r="E694" s="137">
        <v>0.24585989999999999</v>
      </c>
    </row>
    <row r="695" spans="4:5" x14ac:dyDescent="0.25">
      <c r="D695" s="137">
        <v>19.2</v>
      </c>
      <c r="E695" s="137">
        <v>0.22660498000000001</v>
      </c>
    </row>
    <row r="696" spans="4:5" x14ac:dyDescent="0.25">
      <c r="D696" s="137">
        <v>19.3</v>
      </c>
      <c r="E696" s="137">
        <v>0.20795411999999999</v>
      </c>
    </row>
    <row r="697" spans="4:5" x14ac:dyDescent="0.25">
      <c r="D697" s="137">
        <v>19.399999999999999</v>
      </c>
      <c r="E697" s="137">
        <v>0.18988261000000001</v>
      </c>
    </row>
    <row r="698" spans="4:5" x14ac:dyDescent="0.25">
      <c r="D698" s="137">
        <v>19.5</v>
      </c>
      <c r="E698" s="137">
        <v>0.17235998</v>
      </c>
    </row>
    <row r="699" spans="4:5" x14ac:dyDescent="0.25">
      <c r="D699" s="137">
        <v>19.600000000000001</v>
      </c>
      <c r="E699" s="137">
        <v>0.15535098</v>
      </c>
    </row>
    <row r="700" spans="4:5" x14ac:dyDescent="0.25">
      <c r="D700" s="137">
        <v>19.7</v>
      </c>
      <c r="E700" s="137">
        <v>0.13881671000000001</v>
      </c>
    </row>
    <row r="701" spans="4:5" x14ac:dyDescent="0.25">
      <c r="D701" s="137">
        <v>19.8</v>
      </c>
      <c r="E701" s="137">
        <v>0.12271572</v>
      </c>
    </row>
    <row r="702" spans="4:5" x14ac:dyDescent="0.25">
      <c r="D702" s="137">
        <v>19.899999999999999</v>
      </c>
      <c r="E702" s="137">
        <v>0.10700517</v>
      </c>
    </row>
    <row r="703" spans="4:5" x14ac:dyDescent="0.25">
      <c r="D703" s="137">
        <v>20</v>
      </c>
      <c r="E703" s="137">
        <v>9.1642050000000003E-2</v>
      </c>
    </row>
    <row r="704" spans="4:5" x14ac:dyDescent="0.25">
      <c r="D704" s="137">
        <v>20.100000000000001</v>
      </c>
      <c r="E704" s="137">
        <v>7.6584289999999999E-2</v>
      </c>
    </row>
    <row r="705" spans="4:5" x14ac:dyDescent="0.25">
      <c r="D705" s="137">
        <v>20.2</v>
      </c>
      <c r="E705" s="137">
        <v>6.1791869999999999E-2</v>
      </c>
    </row>
    <row r="706" spans="4:5" x14ac:dyDescent="0.25">
      <c r="D706" s="137">
        <v>20.3</v>
      </c>
      <c r="E706" s="137">
        <v>4.722784E-2</v>
      </c>
    </row>
    <row r="707" spans="4:5" x14ac:dyDescent="0.25">
      <c r="D707" s="137">
        <v>20.399999999999999</v>
      </c>
      <c r="E707" s="137">
        <v>3.2859289999999999E-2</v>
      </c>
    </row>
    <row r="708" spans="4:5" x14ac:dyDescent="0.25">
      <c r="D708" s="137">
        <v>20.5</v>
      </c>
      <c r="E708" s="137">
        <v>1.8658089999999999E-2</v>
      </c>
    </row>
    <row r="709" spans="4:5" x14ac:dyDescent="0.25">
      <c r="D709" s="137">
        <v>20.6</v>
      </c>
      <c r="E709" s="137">
        <v>4.6016499999999997E-3</v>
      </c>
    </row>
    <row r="710" spans="4:5" x14ac:dyDescent="0.25">
      <c r="D710" s="137">
        <v>20.7</v>
      </c>
      <c r="E710" s="137">
        <v>-9.3266000000000009E-3</v>
      </c>
    </row>
    <row r="711" spans="4:5" x14ac:dyDescent="0.25">
      <c r="D711" s="137">
        <v>20.8</v>
      </c>
      <c r="E711" s="137">
        <v>-2.3136779999999999E-2</v>
      </c>
    </row>
    <row r="712" spans="4:5" x14ac:dyDescent="0.25">
      <c r="D712" s="137">
        <v>20.9</v>
      </c>
      <c r="E712" s="137">
        <v>-3.6832419999999998E-2</v>
      </c>
    </row>
    <row r="713" spans="4:5" x14ac:dyDescent="0.25">
      <c r="D713" s="137">
        <v>21</v>
      </c>
      <c r="E713" s="137">
        <v>-5.0410330000000003E-2</v>
      </c>
    </row>
    <row r="714" spans="4:5" x14ac:dyDescent="0.25">
      <c r="D714" s="137">
        <v>21.1</v>
      </c>
      <c r="E714" s="137">
        <v>-6.3860760000000003E-2</v>
      </c>
    </row>
    <row r="715" spans="4:5" x14ac:dyDescent="0.25">
      <c r="D715" s="137">
        <v>21.2</v>
      </c>
      <c r="E715" s="137">
        <v>-7.7167680000000002E-2</v>
      </c>
    </row>
    <row r="716" spans="4:5" x14ac:dyDescent="0.25">
      <c r="D716" s="137">
        <v>21.3</v>
      </c>
      <c r="E716" s="137">
        <v>-9.0309189999999998E-2</v>
      </c>
    </row>
    <row r="717" spans="4:5" x14ac:dyDescent="0.25">
      <c r="D717" s="137">
        <v>21.4</v>
      </c>
      <c r="E717" s="137">
        <v>-0.10325811</v>
      </c>
    </row>
    <row r="718" spans="4:5" x14ac:dyDescent="0.25">
      <c r="D718" s="137">
        <v>21.5</v>
      </c>
      <c r="E718" s="137">
        <v>-0.11598267</v>
      </c>
    </row>
    <row r="719" spans="4:5" x14ac:dyDescent="0.25">
      <c r="D719" s="137">
        <v>21.6</v>
      </c>
      <c r="E719" s="137">
        <v>-0.12844728</v>
      </c>
    </row>
    <row r="720" spans="4:5" x14ac:dyDescent="0.25">
      <c r="D720" s="137">
        <v>21.7</v>
      </c>
      <c r="E720" s="137">
        <v>-0.14061348000000001</v>
      </c>
    </row>
    <row r="721" spans="4:5" x14ac:dyDescent="0.25">
      <c r="D721" s="137">
        <v>21.8</v>
      </c>
      <c r="E721" s="137">
        <v>-0.15244082</v>
      </c>
    </row>
    <row r="722" spans="4:5" x14ac:dyDescent="0.25">
      <c r="D722" s="137">
        <v>21.9</v>
      </c>
      <c r="E722" s="137">
        <v>-0.16388791999999999</v>
      </c>
    </row>
    <row r="723" spans="4:5" x14ac:dyDescent="0.25">
      <c r="D723" s="137">
        <v>22</v>
      </c>
      <c r="E723" s="137">
        <v>-0.17491341999999999</v>
      </c>
    </row>
    <row r="724" spans="4:5" x14ac:dyDescent="0.25">
      <c r="D724" s="137">
        <v>22.1</v>
      </c>
      <c r="E724" s="137">
        <v>-0.18547705</v>
      </c>
    </row>
    <row r="725" spans="4:5" x14ac:dyDescent="0.25">
      <c r="D725" s="137">
        <v>22.2</v>
      </c>
      <c r="E725" s="137">
        <v>-0.19554055000000001</v>
      </c>
    </row>
    <row r="726" spans="4:5" x14ac:dyDescent="0.25">
      <c r="D726" s="137">
        <v>22.3</v>
      </c>
      <c r="E726" s="137">
        <v>-0.20506859</v>
      </c>
    </row>
    <row r="727" spans="4:5" x14ac:dyDescent="0.25">
      <c r="D727" s="137">
        <v>22.4</v>
      </c>
      <c r="E727" s="137">
        <v>-0.21402966000000001</v>
      </c>
    </row>
    <row r="728" spans="4:5" x14ac:dyDescent="0.25">
      <c r="D728" s="137">
        <v>22.5</v>
      </c>
      <c r="E728" s="137">
        <v>-0.22239679000000001</v>
      </c>
    </row>
    <row r="729" spans="4:5" x14ac:dyDescent="0.25">
      <c r="D729" s="137">
        <v>22.6</v>
      </c>
      <c r="E729" s="137">
        <v>-0.23014820999999999</v>
      </c>
    </row>
    <row r="730" spans="4:5" x14ac:dyDescent="0.25">
      <c r="D730" s="137">
        <v>22.7</v>
      </c>
      <c r="E730" s="137">
        <v>-0.23726781999999999</v>
      </c>
    </row>
    <row r="731" spans="4:5" x14ac:dyDescent="0.25">
      <c r="D731" s="137">
        <v>22.8</v>
      </c>
      <c r="E731" s="137">
        <v>-0.24374564000000001</v>
      </c>
    </row>
    <row r="732" spans="4:5" x14ac:dyDescent="0.25">
      <c r="D732" s="137">
        <v>22.9</v>
      </c>
      <c r="E732" s="137">
        <v>-0.24957803000000001</v>
      </c>
    </row>
    <row r="733" spans="4:5" x14ac:dyDescent="0.25">
      <c r="D733" s="137">
        <v>23</v>
      </c>
      <c r="E733" s="137">
        <v>-0.25476773000000003</v>
      </c>
    </row>
    <row r="734" spans="4:5" x14ac:dyDescent="0.25">
      <c r="D734" s="137">
        <v>23.1</v>
      </c>
      <c r="E734" s="137">
        <v>-0.25932389</v>
      </c>
    </row>
    <row r="735" spans="4:5" x14ac:dyDescent="0.25">
      <c r="D735" s="137">
        <v>23.2</v>
      </c>
      <c r="E735" s="137">
        <v>-0.26326179</v>
      </c>
    </row>
    <row r="736" spans="4:5" x14ac:dyDescent="0.25">
      <c r="D736" s="137">
        <v>23.3</v>
      </c>
      <c r="E736" s="137">
        <v>-0.26660258999999997</v>
      </c>
    </row>
    <row r="737" spans="4:5" x14ac:dyDescent="0.25">
      <c r="D737" s="137">
        <v>23.4</v>
      </c>
      <c r="E737" s="137">
        <v>-0.26937276999999998</v>
      </c>
    </row>
    <row r="738" spans="4:5" x14ac:dyDescent="0.25">
      <c r="D738" s="137">
        <v>23.5</v>
      </c>
      <c r="E738" s="137">
        <v>-0.27160363999999998</v>
      </c>
    </row>
    <row r="739" spans="4:5" x14ac:dyDescent="0.25">
      <c r="D739" s="137">
        <v>23.6</v>
      </c>
      <c r="E739" s="137">
        <v>-0.27333056999999999</v>
      </c>
    </row>
    <row r="740" spans="4:5" x14ac:dyDescent="0.25">
      <c r="D740" s="137">
        <v>23.7</v>
      </c>
      <c r="E740" s="137">
        <v>-0.27459231000000001</v>
      </c>
    </row>
    <row r="741" spans="4:5" x14ac:dyDescent="0.25">
      <c r="D741" s="137">
        <v>23.8</v>
      </c>
      <c r="E741" s="137">
        <v>-0.27543010000000001</v>
      </c>
    </row>
    <row r="742" spans="4:5" x14ac:dyDescent="0.25">
      <c r="D742" s="137">
        <v>23.9</v>
      </c>
      <c r="E742" s="137">
        <v>-0.27588681999999998</v>
      </c>
    </row>
    <row r="743" spans="4:5" x14ac:dyDescent="0.25">
      <c r="D743" s="137">
        <v>24</v>
      </c>
      <c r="E743" s="137">
        <v>-0.27600608999999998</v>
      </c>
    </row>
    <row r="744" spans="4:5" x14ac:dyDescent="0.25">
      <c r="D744" s="137">
        <v>24.1</v>
      </c>
      <c r="E744" s="137">
        <v>-0.27583136000000003</v>
      </c>
    </row>
    <row r="745" spans="4:5" x14ac:dyDescent="0.25">
      <c r="D745" s="137">
        <v>24.2</v>
      </c>
      <c r="E745" s="137">
        <v>-0.27540508000000002</v>
      </c>
    </row>
    <row r="746" spans="4:5" x14ac:dyDescent="0.25">
      <c r="D746" s="137">
        <v>24.3</v>
      </c>
      <c r="E746" s="137">
        <v>-0.27476778000000002</v>
      </c>
    </row>
    <row r="747" spans="4:5" x14ac:dyDescent="0.25">
      <c r="D747" s="137">
        <v>24.4</v>
      </c>
      <c r="E747" s="137">
        <v>-0.27395737999999997</v>
      </c>
    </row>
    <row r="748" spans="4:5" x14ac:dyDescent="0.25">
      <c r="D748" s="137">
        <v>24.5</v>
      </c>
      <c r="E748" s="137">
        <v>-0.27300841999999997</v>
      </c>
    </row>
    <row r="749" spans="4:5" x14ac:dyDescent="0.25">
      <c r="D749" s="137">
        <v>24.6</v>
      </c>
      <c r="E749" s="137">
        <v>-0.27195152</v>
      </c>
    </row>
    <row r="750" spans="4:5" x14ac:dyDescent="0.25">
      <c r="D750" s="137">
        <v>24.7</v>
      </c>
      <c r="E750" s="137">
        <v>-0.27081282000000001</v>
      </c>
    </row>
    <row r="751" spans="4:5" x14ac:dyDescent="0.25">
      <c r="D751" s="137">
        <v>24.8</v>
      </c>
      <c r="E751" s="137">
        <v>-0.26961362999999999</v>
      </c>
    </row>
    <row r="752" spans="4:5" x14ac:dyDescent="0.25">
      <c r="D752" s="137">
        <v>24.9</v>
      </c>
      <c r="E752" s="137">
        <v>-0.26837017000000002</v>
      </c>
    </row>
    <row r="753" spans="4:5" x14ac:dyDescent="0.25">
      <c r="D753" s="137">
        <v>25</v>
      </c>
      <c r="E753" s="137">
        <v>-0.26709343000000002</v>
      </c>
    </row>
    <row r="754" spans="4:5" x14ac:dyDescent="0.25">
      <c r="D754" s="137">
        <v>25.1</v>
      </c>
      <c r="E754" s="137">
        <v>-0.2657892</v>
      </c>
    </row>
    <row r="755" spans="4:5" x14ac:dyDescent="0.25">
      <c r="D755" s="137">
        <v>25.2</v>
      </c>
      <c r="E755" s="137">
        <v>-0.26445816</v>
      </c>
    </row>
    <row r="756" spans="4:5" x14ac:dyDescent="0.25">
      <c r="D756" s="137">
        <v>25.3</v>
      </c>
      <c r="E756" s="137">
        <v>-0.26309613999999998</v>
      </c>
    </row>
    <row r="757" spans="4:5" x14ac:dyDescent="0.25">
      <c r="D757" s="137">
        <v>25.4</v>
      </c>
      <c r="E757" s="137">
        <v>-0.26169453999999998</v>
      </c>
    </row>
    <row r="758" spans="4:5" x14ac:dyDescent="0.25">
      <c r="D758" s="137">
        <v>25.5</v>
      </c>
      <c r="E758" s="137">
        <v>-0.26024074000000003</v>
      </c>
    </row>
    <row r="759" spans="4:5" x14ac:dyDescent="0.25">
      <c r="D759" s="137">
        <v>25.6</v>
      </c>
      <c r="E759" s="137">
        <v>-0.25871868999999997</v>
      </c>
    </row>
    <row r="760" spans="4:5" x14ac:dyDescent="0.25">
      <c r="D760" s="137">
        <v>25.7</v>
      </c>
      <c r="E760" s="137">
        <v>-0.25710956000000001</v>
      </c>
    </row>
    <row r="761" spans="4:5" x14ac:dyDescent="0.25">
      <c r="D761" s="137">
        <v>25.8</v>
      </c>
      <c r="E761" s="137">
        <v>-0.25539244999999999</v>
      </c>
    </row>
    <row r="762" spans="4:5" x14ac:dyDescent="0.25">
      <c r="D762" s="137">
        <v>25.9</v>
      </c>
      <c r="E762" s="137">
        <v>-0.25354511000000002</v>
      </c>
    </row>
    <row r="763" spans="4:5" x14ac:dyDescent="0.25">
      <c r="D763" s="137">
        <v>26</v>
      </c>
      <c r="E763" s="137">
        <v>-0.25154472</v>
      </c>
    </row>
    <row r="764" spans="4:5" x14ac:dyDescent="0.25">
      <c r="D764" s="137">
        <v>26.1</v>
      </c>
      <c r="E764" s="137">
        <v>-0.24936865999999999</v>
      </c>
    </row>
    <row r="765" spans="4:5" x14ac:dyDescent="0.25">
      <c r="D765" s="137">
        <v>26.2</v>
      </c>
      <c r="E765" s="137">
        <v>-0.2469953</v>
      </c>
    </row>
    <row r="766" spans="4:5" x14ac:dyDescent="0.25">
      <c r="D766" s="137">
        <v>26.3</v>
      </c>
      <c r="E766" s="137">
        <v>-0.24440466</v>
      </c>
    </row>
    <row r="767" spans="4:5" x14ac:dyDescent="0.25">
      <c r="D767" s="137">
        <v>26.4</v>
      </c>
      <c r="E767" s="137">
        <v>-0.24157914</v>
      </c>
    </row>
    <row r="768" spans="4:5" x14ac:dyDescent="0.25">
      <c r="D768" s="137">
        <v>26.5</v>
      </c>
      <c r="E768" s="137">
        <v>-0.23850409</v>
      </c>
    </row>
    <row r="769" spans="4:5" x14ac:dyDescent="0.25">
      <c r="D769" s="137">
        <v>26.6</v>
      </c>
      <c r="E769" s="137">
        <v>-0.23516835</v>
      </c>
    </row>
    <row r="770" spans="4:5" x14ac:dyDescent="0.25">
      <c r="D770" s="137">
        <v>26.7</v>
      </c>
      <c r="E770" s="137">
        <v>-0.23156468999999999</v>
      </c>
    </row>
    <row r="771" spans="4:5" x14ac:dyDescent="0.25">
      <c r="D771" s="137">
        <v>26.8</v>
      </c>
      <c r="E771" s="137">
        <v>-0.22769010000000001</v>
      </c>
    </row>
    <row r="772" spans="4:5" x14ac:dyDescent="0.25">
      <c r="D772" s="137">
        <v>26.9</v>
      </c>
      <c r="E772" s="137">
        <v>-0.22354605999999999</v>
      </c>
    </row>
    <row r="773" spans="4:5" x14ac:dyDescent="0.25">
      <c r="D773" s="137">
        <v>27</v>
      </c>
      <c r="E773" s="137">
        <v>-0.21913858</v>
      </c>
    </row>
    <row r="774" spans="4:5" x14ac:dyDescent="0.25">
      <c r="D774" s="137">
        <v>27.1</v>
      </c>
      <c r="E774" s="137">
        <v>-0.21447823999999999</v>
      </c>
    </row>
    <row r="775" spans="4:5" x14ac:dyDescent="0.25">
      <c r="D775" s="137">
        <v>27.2</v>
      </c>
      <c r="E775" s="137">
        <v>-0.20958003</v>
      </c>
    </row>
    <row r="776" spans="4:5" x14ac:dyDescent="0.25">
      <c r="D776" s="137">
        <v>27.3</v>
      </c>
      <c r="E776" s="137">
        <v>-0.20446312</v>
      </c>
    </row>
    <row r="777" spans="4:5" x14ac:dyDescent="0.25">
      <c r="D777" s="137">
        <v>27.4</v>
      </c>
      <c r="E777" s="137">
        <v>-0.19915050000000001</v>
      </c>
    </row>
    <row r="778" spans="4:5" x14ac:dyDescent="0.25">
      <c r="D778" s="137">
        <v>27.5</v>
      </c>
      <c r="E778" s="137">
        <v>-0.19366857000000001</v>
      </c>
    </row>
    <row r="779" spans="4:5" x14ac:dyDescent="0.25">
      <c r="D779" s="137">
        <v>27.6</v>
      </c>
      <c r="E779" s="137">
        <v>-0.18804660000000001</v>
      </c>
    </row>
    <row r="780" spans="4:5" x14ac:dyDescent="0.25">
      <c r="D780" s="137">
        <v>27.7</v>
      </c>
      <c r="E780" s="137">
        <v>-0.18231613999999999</v>
      </c>
    </row>
    <row r="781" spans="4:5" x14ac:dyDescent="0.25">
      <c r="D781" s="137">
        <v>27.8</v>
      </c>
      <c r="E781" s="137">
        <v>-0.17651035000000001</v>
      </c>
    </row>
    <row r="782" spans="4:5" x14ac:dyDescent="0.25">
      <c r="D782" s="137">
        <v>27.9</v>
      </c>
      <c r="E782" s="137">
        <v>-0.17066339</v>
      </c>
    </row>
    <row r="783" spans="4:5" x14ac:dyDescent="0.25">
      <c r="D783" s="137">
        <v>28</v>
      </c>
      <c r="E783" s="137">
        <v>-0.16480963000000001</v>
      </c>
    </row>
    <row r="784" spans="4:5" x14ac:dyDescent="0.25">
      <c r="D784" s="137">
        <v>28.1</v>
      </c>
      <c r="E784" s="137">
        <v>-0.15898298</v>
      </c>
    </row>
    <row r="785" spans="4:5" x14ac:dyDescent="0.25">
      <c r="D785" s="137">
        <v>28.2</v>
      </c>
      <c r="E785" s="137">
        <v>-0.15321619</v>
      </c>
    </row>
    <row r="786" spans="4:5" x14ac:dyDescent="0.25">
      <c r="D786" s="137">
        <v>28.3</v>
      </c>
      <c r="E786" s="137">
        <v>-0.14754018999999999</v>
      </c>
    </row>
    <row r="787" spans="4:5" x14ac:dyDescent="0.25">
      <c r="D787" s="137">
        <v>28.4</v>
      </c>
      <c r="E787" s="137">
        <v>-0.14198345000000001</v>
      </c>
    </row>
    <row r="788" spans="4:5" x14ac:dyDescent="0.25">
      <c r="D788" s="137">
        <v>28.5</v>
      </c>
      <c r="E788" s="137">
        <v>-0.13657146000000001</v>
      </c>
    </row>
    <row r="789" spans="4:5" x14ac:dyDescent="0.25">
      <c r="D789" s="137">
        <v>28.6</v>
      </c>
      <c r="E789" s="137">
        <v>-0.1313262</v>
      </c>
    </row>
    <row r="790" spans="4:5" x14ac:dyDescent="0.25">
      <c r="D790" s="137">
        <v>28.7</v>
      </c>
      <c r="E790" s="137">
        <v>-0.12626575000000001</v>
      </c>
    </row>
    <row r="791" spans="4:5" x14ac:dyDescent="0.25">
      <c r="D791" s="137">
        <v>28.8</v>
      </c>
      <c r="E791" s="137">
        <v>-0.12140403</v>
      </c>
    </row>
    <row r="792" spans="4:5" x14ac:dyDescent="0.25">
      <c r="D792" s="137">
        <v>28.9</v>
      </c>
      <c r="E792" s="137">
        <v>-0.11675051</v>
      </c>
    </row>
    <row r="793" spans="4:5" x14ac:dyDescent="0.25">
      <c r="D793" s="137">
        <v>29</v>
      </c>
      <c r="E793" s="137">
        <v>-0.1123102</v>
      </c>
    </row>
    <row r="794" spans="4:5" x14ac:dyDescent="0.25">
      <c r="D794" s="137">
        <v>29.1</v>
      </c>
      <c r="E794" s="137">
        <v>-0.10808358999999999</v>
      </c>
    </row>
    <row r="795" spans="4:5" x14ac:dyDescent="0.25">
      <c r="D795" s="137">
        <v>29.2</v>
      </c>
      <c r="E795" s="137">
        <v>-0.1040668</v>
      </c>
    </row>
    <row r="796" spans="4:5" x14ac:dyDescent="0.25">
      <c r="D796" s="137">
        <v>29.3</v>
      </c>
      <c r="E796" s="137">
        <v>-0.10025177</v>
      </c>
    </row>
    <row r="797" spans="4:5" x14ac:dyDescent="0.25">
      <c r="D797" s="137">
        <v>29.4</v>
      </c>
      <c r="E797" s="137">
        <v>-9.6626569999999995E-2</v>
      </c>
    </row>
    <row r="798" spans="4:5" x14ac:dyDescent="0.25">
      <c r="D798" s="137">
        <v>29.5</v>
      </c>
      <c r="E798" s="137">
        <v>-9.3175809999999998E-2</v>
      </c>
    </row>
    <row r="799" spans="4:5" x14ac:dyDescent="0.25">
      <c r="D799" s="137">
        <v>29.6</v>
      </c>
      <c r="E799" s="137">
        <v>-8.988111E-2</v>
      </c>
    </row>
    <row r="800" spans="4:5" x14ac:dyDescent="0.25">
      <c r="D800" s="137">
        <v>29.7</v>
      </c>
      <c r="E800" s="137">
        <v>-8.6721619999999999E-2</v>
      </c>
    </row>
    <row r="801" spans="4:5" x14ac:dyDescent="0.25">
      <c r="D801" s="137">
        <v>29.8</v>
      </c>
      <c r="E801" s="137">
        <v>-8.3674609999999996E-2</v>
      </c>
    </row>
    <row r="802" spans="4:5" x14ac:dyDescent="0.25">
      <c r="D802" s="137">
        <v>29.9</v>
      </c>
      <c r="E802" s="137">
        <v>-8.0716109999999994E-2</v>
      </c>
    </row>
    <row r="803" spans="4:5" x14ac:dyDescent="0.25">
      <c r="D803" s="137">
        <v>30</v>
      </c>
      <c r="E803" s="137">
        <v>-7.7821559999999998E-2</v>
      </c>
    </row>
    <row r="804" spans="4:5" x14ac:dyDescent="0.25">
      <c r="D804" s="137">
        <v>30.1</v>
      </c>
      <c r="E804" s="137">
        <v>-7.4966439999999995E-2</v>
      </c>
    </row>
    <row r="805" spans="4:5" x14ac:dyDescent="0.25">
      <c r="D805" s="137">
        <v>30.2</v>
      </c>
      <c r="E805" s="137">
        <v>-7.2126899999999994E-2</v>
      </c>
    </row>
    <row r="806" spans="4:5" x14ac:dyDescent="0.25">
      <c r="D806" s="137">
        <v>30.3</v>
      </c>
      <c r="E806" s="137">
        <v>-6.9280410000000001E-2</v>
      </c>
    </row>
    <row r="807" spans="4:5" x14ac:dyDescent="0.25">
      <c r="D807" s="137">
        <v>30.4</v>
      </c>
      <c r="E807" s="137">
        <v>-6.6406300000000001E-2</v>
      </c>
    </row>
    <row r="808" spans="4:5" x14ac:dyDescent="0.25">
      <c r="D808" s="137">
        <v>30.5</v>
      </c>
      <c r="E808" s="137">
        <v>-6.3486290000000001E-2</v>
      </c>
    </row>
    <row r="809" spans="4:5" x14ac:dyDescent="0.25">
      <c r="D809" s="137">
        <v>30.6</v>
      </c>
      <c r="E809" s="137">
        <v>-6.0504960000000003E-2</v>
      </c>
    </row>
    <row r="810" spans="4:5" x14ac:dyDescent="0.25">
      <c r="D810" s="137">
        <v>30.7</v>
      </c>
      <c r="E810" s="137">
        <v>-5.7450069999999999E-2</v>
      </c>
    </row>
    <row r="811" spans="4:5" x14ac:dyDescent="0.25">
      <c r="D811" s="137">
        <v>30.8</v>
      </c>
      <c r="E811" s="137">
        <v>-5.4312920000000001E-2</v>
      </c>
    </row>
    <row r="812" spans="4:5" x14ac:dyDescent="0.25">
      <c r="D812" s="137">
        <v>30.9</v>
      </c>
      <c r="E812" s="137">
        <v>-5.1088500000000002E-2</v>
      </c>
    </row>
    <row r="813" spans="4:5" x14ac:dyDescent="0.25">
      <c r="D813" s="137">
        <v>31</v>
      </c>
      <c r="E813" s="137">
        <v>-4.7775619999999998E-2</v>
      </c>
    </row>
    <row r="814" spans="4:5" x14ac:dyDescent="0.25">
      <c r="D814" s="137">
        <v>31.1</v>
      </c>
      <c r="E814" s="137">
        <v>-4.4376909999999999E-2</v>
      </c>
    </row>
    <row r="815" spans="4:5" x14ac:dyDescent="0.25">
      <c r="D815" s="137">
        <v>31.2</v>
      </c>
      <c r="E815" s="137">
        <v>-4.0898730000000001E-2</v>
      </c>
    </row>
    <row r="816" spans="4:5" x14ac:dyDescent="0.25">
      <c r="D816" s="137">
        <v>31.3</v>
      </c>
      <c r="E816" s="137">
        <v>-3.7350979999999999E-2</v>
      </c>
    </row>
    <row r="817" spans="4:5" x14ac:dyDescent="0.25">
      <c r="D817" s="137">
        <v>31.4</v>
      </c>
      <c r="E817" s="137">
        <v>-3.3746850000000002E-2</v>
      </c>
    </row>
    <row r="818" spans="4:5" x14ac:dyDescent="0.25">
      <c r="D818" s="137">
        <v>31.5</v>
      </c>
      <c r="E818" s="137">
        <v>-3.0102500000000001E-2</v>
      </c>
    </row>
    <row r="819" spans="4:5" x14ac:dyDescent="0.25">
      <c r="D819" s="137">
        <v>31.6</v>
      </c>
      <c r="E819" s="137">
        <v>-2.6436560000000001E-2</v>
      </c>
    </row>
    <row r="820" spans="4:5" x14ac:dyDescent="0.25">
      <c r="D820" s="137">
        <v>31.7</v>
      </c>
      <c r="E820" s="137">
        <v>-2.2769749999999998E-2</v>
      </c>
    </row>
    <row r="821" spans="4:5" x14ac:dyDescent="0.25">
      <c r="D821" s="137">
        <v>31.8</v>
      </c>
      <c r="E821" s="137">
        <v>-1.9124289999999999E-2</v>
      </c>
    </row>
    <row r="822" spans="4:5" x14ac:dyDescent="0.25">
      <c r="D822" s="137">
        <v>31.9</v>
      </c>
      <c r="E822" s="137">
        <v>-1.552338E-2</v>
      </c>
    </row>
    <row r="823" spans="4:5" x14ac:dyDescent="0.25">
      <c r="D823" s="137">
        <v>32</v>
      </c>
      <c r="E823" s="137">
        <v>-1.1990590000000001E-2</v>
      </c>
    </row>
    <row r="824" spans="4:5" x14ac:dyDescent="0.25">
      <c r="D824" s="137">
        <v>32.1</v>
      </c>
      <c r="E824" s="137">
        <v>-8.5493199999999991E-3</v>
      </c>
    </row>
    <row r="825" spans="4:5" x14ac:dyDescent="0.25">
      <c r="D825" s="137">
        <v>32.200000000000003</v>
      </c>
      <c r="E825" s="137">
        <v>-5.2221999999999998E-3</v>
      </c>
    </row>
    <row r="826" spans="4:5" x14ac:dyDescent="0.25">
      <c r="D826" s="137">
        <v>32.299999999999997</v>
      </c>
      <c r="E826" s="137">
        <v>-2.03053E-3</v>
      </c>
    </row>
    <row r="827" spans="4:5" x14ac:dyDescent="0.25">
      <c r="D827" s="137">
        <v>32.4</v>
      </c>
      <c r="E827" s="137">
        <v>1.0061899999999999E-3</v>
      </c>
    </row>
    <row r="828" spans="4:5" x14ac:dyDescent="0.25">
      <c r="D828" s="137">
        <v>32.5</v>
      </c>
      <c r="E828" s="137">
        <v>3.8707699999999999E-3</v>
      </c>
    </row>
    <row r="829" spans="4:5" x14ac:dyDescent="0.25">
      <c r="D829" s="137">
        <v>32.6</v>
      </c>
      <c r="E829" s="137">
        <v>6.54873E-3</v>
      </c>
    </row>
    <row r="830" spans="4:5" x14ac:dyDescent="0.25">
      <c r="D830" s="137">
        <v>32.700000000000003</v>
      </c>
      <c r="E830" s="137">
        <v>9.0286099999999994E-3</v>
      </c>
    </row>
    <row r="831" spans="4:5" x14ac:dyDescent="0.25">
      <c r="D831" s="137">
        <v>32.799999999999997</v>
      </c>
      <c r="E831" s="137">
        <v>1.130225E-2</v>
      </c>
    </row>
    <row r="832" spans="4:5" x14ac:dyDescent="0.25">
      <c r="D832" s="137">
        <v>32.9</v>
      </c>
      <c r="E832" s="137">
        <v>1.336497E-2</v>
      </c>
    </row>
    <row r="833" spans="4:5" x14ac:dyDescent="0.25">
      <c r="D833" s="137">
        <v>33</v>
      </c>
      <c r="E833" s="137">
        <v>1.5215680000000001E-2</v>
      </c>
    </row>
    <row r="834" spans="4:5" x14ac:dyDescent="0.25">
      <c r="D834" s="137">
        <v>33.1</v>
      </c>
      <c r="E834" s="137">
        <v>1.6856840000000001E-2</v>
      </c>
    </row>
    <row r="835" spans="4:5" x14ac:dyDescent="0.25">
      <c r="D835" s="137">
        <v>33.200000000000003</v>
      </c>
      <c r="E835" s="137">
        <v>1.829443E-2</v>
      </c>
    </row>
    <row r="836" spans="4:5" x14ac:dyDescent="0.25">
      <c r="D836" s="137">
        <v>33.299999999999997</v>
      </c>
      <c r="E836" s="137">
        <v>1.9537780000000001E-2</v>
      </c>
    </row>
    <row r="837" spans="4:5" x14ac:dyDescent="0.25">
      <c r="D837" s="137">
        <v>33.4</v>
      </c>
      <c r="E837" s="137">
        <v>2.0599300000000001E-2</v>
      </c>
    </row>
    <row r="838" spans="4:5" x14ac:dyDescent="0.25">
      <c r="D838" s="137">
        <v>33.5</v>
      </c>
      <c r="E838" s="137">
        <v>2.149421E-2</v>
      </c>
    </row>
    <row r="839" spans="4:5" x14ac:dyDescent="0.25">
      <c r="D839" s="137">
        <v>33.6</v>
      </c>
      <c r="E839" s="137">
        <v>2.224013E-2</v>
      </c>
    </row>
    <row r="840" spans="4:5" x14ac:dyDescent="0.25">
      <c r="D840" s="137">
        <v>33.700000000000003</v>
      </c>
      <c r="E840" s="137">
        <v>2.2856689999999999E-2</v>
      </c>
    </row>
    <row r="841" spans="4:5" x14ac:dyDescent="0.25">
      <c r="D841" s="137">
        <v>33.799999999999997</v>
      </c>
      <c r="E841" s="137">
        <v>2.3365009999999999E-2</v>
      </c>
    </row>
    <row r="842" spans="4:5" x14ac:dyDescent="0.25">
      <c r="D842" s="137">
        <v>33.9</v>
      </c>
      <c r="E842" s="137">
        <v>2.3787269999999999E-2</v>
      </c>
    </row>
    <row r="843" spans="4:5" x14ac:dyDescent="0.25">
      <c r="D843" s="137">
        <v>34</v>
      </c>
      <c r="E843" s="137">
        <v>2.414614E-2</v>
      </c>
    </row>
    <row r="844" spans="4:5" x14ac:dyDescent="0.25">
      <c r="D844" s="137">
        <v>34.1</v>
      </c>
      <c r="E844" s="137">
        <v>2.4464260000000002E-2</v>
      </c>
    </row>
    <row r="845" spans="4:5" x14ac:dyDescent="0.25">
      <c r="D845" s="137">
        <v>34.200000000000003</v>
      </c>
      <c r="E845" s="137">
        <v>2.4763759999999999E-2</v>
      </c>
    </row>
    <row r="846" spans="4:5" x14ac:dyDescent="0.25">
      <c r="D846" s="137">
        <v>34.299999999999997</v>
      </c>
      <c r="E846" s="137">
        <v>2.5065750000000001E-2</v>
      </c>
    </row>
    <row r="847" spans="4:5" x14ac:dyDescent="0.25">
      <c r="D847" s="137">
        <v>34.4</v>
      </c>
      <c r="E847" s="137">
        <v>2.5389869999999998E-2</v>
      </c>
    </row>
    <row r="848" spans="4:5" x14ac:dyDescent="0.25">
      <c r="D848" s="137">
        <v>34.5</v>
      </c>
      <c r="E848" s="137">
        <v>2.575384E-2</v>
      </c>
    </row>
    <row r="849" spans="4:5" x14ac:dyDescent="0.25">
      <c r="D849" s="137">
        <v>34.6</v>
      </c>
      <c r="E849" s="137">
        <v>2.6173140000000001E-2</v>
      </c>
    </row>
    <row r="850" spans="4:5" x14ac:dyDescent="0.25">
      <c r="D850" s="137">
        <v>34.700000000000003</v>
      </c>
      <c r="E850" s="137">
        <v>2.6660710000000001E-2</v>
      </c>
    </row>
    <row r="851" spans="4:5" x14ac:dyDescent="0.25">
      <c r="D851" s="137">
        <v>34.799999999999997</v>
      </c>
      <c r="E851" s="137">
        <v>2.7226670000000001E-2</v>
      </c>
    </row>
    <row r="852" spans="4:5" x14ac:dyDescent="0.25">
      <c r="D852" s="137">
        <v>34.9</v>
      </c>
      <c r="E852" s="137">
        <v>2.787821E-2</v>
      </c>
    </row>
    <row r="853" spans="4:5" x14ac:dyDescent="0.25">
      <c r="D853" s="137">
        <v>35</v>
      </c>
      <c r="E853" s="137">
        <v>2.8619499999999999E-2</v>
      </c>
    </row>
    <row r="854" spans="4:5" x14ac:dyDescent="0.25">
      <c r="D854" s="137">
        <v>35.1</v>
      </c>
      <c r="E854" s="137">
        <v>2.9451640000000001E-2</v>
      </c>
    </row>
    <row r="855" spans="4:5" x14ac:dyDescent="0.25">
      <c r="D855" s="137">
        <v>35.200000000000003</v>
      </c>
      <c r="E855" s="137">
        <v>3.037277E-2</v>
      </c>
    </row>
    <row r="856" spans="4:5" x14ac:dyDescent="0.25">
      <c r="D856" s="137">
        <v>35.299999999999997</v>
      </c>
      <c r="E856" s="137">
        <v>3.1378219999999998E-2</v>
      </c>
    </row>
    <row r="857" spans="4:5" x14ac:dyDescent="0.25">
      <c r="D857" s="137">
        <v>35.4</v>
      </c>
      <c r="E857" s="137">
        <v>3.2460669999999997E-2</v>
      </c>
    </row>
    <row r="858" spans="4:5" x14ac:dyDescent="0.25">
      <c r="D858" s="137">
        <v>35.5</v>
      </c>
      <c r="E858" s="137">
        <v>3.3610460000000002E-2</v>
      </c>
    </row>
    <row r="859" spans="4:5" x14ac:dyDescent="0.25">
      <c r="D859" s="137">
        <v>35.6</v>
      </c>
      <c r="E859" s="137">
        <v>3.4815930000000002E-2</v>
      </c>
    </row>
    <row r="860" spans="4:5" x14ac:dyDescent="0.25">
      <c r="D860" s="137">
        <v>35.700000000000003</v>
      </c>
      <c r="E860" s="137">
        <v>3.6063730000000002E-2</v>
      </c>
    </row>
    <row r="861" spans="4:5" x14ac:dyDescent="0.25">
      <c r="D861" s="137">
        <v>35.799999999999997</v>
      </c>
      <c r="E861" s="137">
        <v>3.7339289999999997E-2</v>
      </c>
    </row>
    <row r="862" spans="4:5" x14ac:dyDescent="0.25">
      <c r="D862" s="137">
        <v>35.9</v>
      </c>
      <c r="E862" s="137">
        <v>3.86272E-2</v>
      </c>
    </row>
    <row r="863" spans="4:5" x14ac:dyDescent="0.25">
      <c r="D863" s="137">
        <v>36</v>
      </c>
      <c r="E863" s="137">
        <v>3.991169E-2</v>
      </c>
    </row>
    <row r="864" spans="4:5" x14ac:dyDescent="0.25">
      <c r="D864" s="137">
        <v>36.1</v>
      </c>
      <c r="E864" s="137">
        <v>4.1177060000000001E-2</v>
      </c>
    </row>
    <row r="865" spans="4:5" x14ac:dyDescent="0.25">
      <c r="D865" s="137">
        <v>36.200000000000003</v>
      </c>
      <c r="E865" s="137">
        <v>4.2408090000000002E-2</v>
      </c>
    </row>
    <row r="866" spans="4:5" x14ac:dyDescent="0.25">
      <c r="D866" s="137">
        <v>36.299999999999997</v>
      </c>
      <c r="E866" s="137">
        <v>4.3590469999999999E-2</v>
      </c>
    </row>
    <row r="867" spans="4:5" x14ac:dyDescent="0.25">
      <c r="D867" s="137">
        <v>36.4</v>
      </c>
      <c r="E867" s="137">
        <v>4.4711170000000001E-2</v>
      </c>
    </row>
    <row r="868" spans="4:5" x14ac:dyDescent="0.25">
      <c r="D868" s="137">
        <v>36.5</v>
      </c>
      <c r="E868" s="137">
        <v>4.5758809999999997E-2</v>
      </c>
    </row>
    <row r="869" spans="4:5" x14ac:dyDescent="0.25">
      <c r="D869" s="137">
        <v>36.6</v>
      </c>
      <c r="E869" s="137">
        <v>4.6723889999999997E-2</v>
      </c>
    </row>
    <row r="870" spans="4:5" x14ac:dyDescent="0.25">
      <c r="D870" s="137">
        <v>36.700000000000003</v>
      </c>
      <c r="E870" s="137">
        <v>4.7599030000000001E-2</v>
      </c>
    </row>
    <row r="871" spans="4:5" x14ac:dyDescent="0.25">
      <c r="D871" s="137">
        <v>36.799999999999997</v>
      </c>
      <c r="E871" s="137">
        <v>4.8379190000000002E-2</v>
      </c>
    </row>
    <row r="872" spans="4:5" x14ac:dyDescent="0.25">
      <c r="D872" s="137">
        <v>36.9</v>
      </c>
      <c r="E872" s="137">
        <v>4.9061710000000001E-2</v>
      </c>
    </row>
    <row r="873" spans="4:5" x14ac:dyDescent="0.25">
      <c r="D873" s="137">
        <v>37</v>
      </c>
      <c r="E873" s="137">
        <v>4.9646349999999999E-2</v>
      </c>
    </row>
    <row r="874" spans="4:5" x14ac:dyDescent="0.25">
      <c r="D874" s="137">
        <v>37.1</v>
      </c>
      <c r="E874" s="137">
        <v>5.0135310000000002E-2</v>
      </c>
    </row>
    <row r="875" spans="4:5" x14ac:dyDescent="0.25">
      <c r="D875" s="137">
        <v>37.200000000000003</v>
      </c>
      <c r="E875" s="137">
        <v>5.0533040000000001E-2</v>
      </c>
    </row>
    <row r="876" spans="4:5" x14ac:dyDescent="0.25">
      <c r="D876" s="137">
        <v>37.299999999999997</v>
      </c>
      <c r="E876" s="137">
        <v>5.0846139999999998E-2</v>
      </c>
    </row>
    <row r="877" spans="4:5" x14ac:dyDescent="0.25">
      <c r="D877" s="137">
        <v>37.4</v>
      </c>
      <c r="E877" s="137">
        <v>5.1083120000000003E-2</v>
      </c>
    </row>
    <row r="878" spans="4:5" x14ac:dyDescent="0.25">
      <c r="D878" s="137">
        <v>37.5</v>
      </c>
      <c r="E878" s="137">
        <v>5.1254090000000002E-2</v>
      </c>
    </row>
    <row r="879" spans="4:5" x14ac:dyDescent="0.25">
      <c r="D879" s="137">
        <v>37.6</v>
      </c>
      <c r="E879" s="137">
        <v>5.1370499999999999E-2</v>
      </c>
    </row>
    <row r="880" spans="4:5" x14ac:dyDescent="0.25">
      <c r="D880" s="137">
        <v>37.700000000000003</v>
      </c>
      <c r="E880" s="137">
        <v>5.1444719999999999E-2</v>
      </c>
    </row>
    <row r="881" spans="4:5" x14ac:dyDescent="0.25">
      <c r="D881" s="137">
        <v>37.799999999999997</v>
      </c>
      <c r="E881" s="137">
        <v>5.1489720000000003E-2</v>
      </c>
    </row>
    <row r="882" spans="4:5" x14ac:dyDescent="0.25">
      <c r="D882" s="137">
        <v>37.9</v>
      </c>
      <c r="E882" s="137">
        <v>5.1518599999999998E-2</v>
      </c>
    </row>
    <row r="883" spans="4:5" x14ac:dyDescent="0.25">
      <c r="D883" s="137">
        <v>38</v>
      </c>
      <c r="E883" s="137">
        <v>5.1544279999999998E-2</v>
      </c>
    </row>
    <row r="884" spans="4:5" x14ac:dyDescent="0.25">
      <c r="D884" s="137">
        <v>38.1</v>
      </c>
      <c r="E884" s="137">
        <v>5.1579010000000002E-2</v>
      </c>
    </row>
    <row r="885" spans="4:5" x14ac:dyDescent="0.25">
      <c r="D885" s="137">
        <v>38.200000000000003</v>
      </c>
      <c r="E885" s="137">
        <v>5.1634069999999997E-2</v>
      </c>
    </row>
    <row r="886" spans="4:5" x14ac:dyDescent="0.25">
      <c r="D886" s="137">
        <v>38.299999999999997</v>
      </c>
      <c r="E886" s="137">
        <v>5.1719370000000001E-2</v>
      </c>
    </row>
    <row r="887" spans="4:5" x14ac:dyDescent="0.25">
      <c r="D887" s="137">
        <v>38.4</v>
      </c>
      <c r="E887" s="137">
        <v>5.1843159999999999E-2</v>
      </c>
    </row>
    <row r="888" spans="4:5" x14ac:dyDescent="0.25">
      <c r="D888" s="137">
        <v>38.5</v>
      </c>
      <c r="E888" s="137">
        <v>5.2011769999999999E-2</v>
      </c>
    </row>
    <row r="889" spans="4:5" x14ac:dyDescent="0.25">
      <c r="D889" s="137">
        <v>38.6</v>
      </c>
      <c r="E889" s="137">
        <v>5.2229350000000001E-2</v>
      </c>
    </row>
    <row r="890" spans="4:5" x14ac:dyDescent="0.25">
      <c r="D890" s="137">
        <v>38.700000000000003</v>
      </c>
      <c r="E890" s="137">
        <v>5.2497759999999997E-2</v>
      </c>
    </row>
    <row r="891" spans="4:5" x14ac:dyDescent="0.25">
      <c r="D891" s="137">
        <v>38.799999999999997</v>
      </c>
      <c r="E891" s="137">
        <v>5.2816469999999997E-2</v>
      </c>
    </row>
    <row r="892" spans="4:5" x14ac:dyDescent="0.25">
      <c r="D892" s="137">
        <v>38.9</v>
      </c>
      <c r="E892" s="137">
        <v>5.3182489999999999E-2</v>
      </c>
    </row>
    <row r="893" spans="4:5" x14ac:dyDescent="0.25">
      <c r="D893" s="137">
        <v>39</v>
      </c>
      <c r="E893" s="137">
        <v>5.3590440000000003E-2</v>
      </c>
    </row>
    <row r="894" spans="4:5" x14ac:dyDescent="0.25">
      <c r="D894" s="137">
        <v>39.1</v>
      </c>
      <c r="E894" s="137">
        <v>5.4032660000000003E-2</v>
      </c>
    </row>
    <row r="895" spans="4:5" x14ac:dyDescent="0.25">
      <c r="D895" s="137">
        <v>39.200000000000003</v>
      </c>
      <c r="E895" s="137">
        <v>5.4499329999999999E-2</v>
      </c>
    </row>
    <row r="896" spans="4:5" x14ac:dyDescent="0.25">
      <c r="D896" s="137">
        <v>39.299999999999997</v>
      </c>
      <c r="E896" s="137">
        <v>5.4978739999999998E-2</v>
      </c>
    </row>
    <row r="897" spans="4:5" x14ac:dyDescent="0.25">
      <c r="D897" s="137">
        <v>39.4</v>
      </c>
      <c r="E897" s="137">
        <v>5.5457569999999998E-2</v>
      </c>
    </row>
    <row r="898" spans="4:5" x14ac:dyDescent="0.25">
      <c r="D898" s="137">
        <v>39.5</v>
      </c>
      <c r="E898" s="137">
        <v>5.5921159999999998E-2</v>
      </c>
    </row>
    <row r="899" spans="4:5" x14ac:dyDescent="0.25">
      <c r="D899" s="137">
        <v>39.6</v>
      </c>
      <c r="E899" s="137">
        <v>5.6353939999999998E-2</v>
      </c>
    </row>
    <row r="900" spans="4:5" x14ac:dyDescent="0.25">
      <c r="D900" s="137">
        <v>39.700000000000003</v>
      </c>
      <c r="E900" s="137">
        <v>5.6739770000000002E-2</v>
      </c>
    </row>
    <row r="901" spans="4:5" x14ac:dyDescent="0.25">
      <c r="D901" s="137">
        <v>39.799999999999997</v>
      </c>
      <c r="E901" s="137">
        <v>5.7062389999999998E-2</v>
      </c>
    </row>
    <row r="902" spans="4:5" x14ac:dyDescent="0.25">
      <c r="D902" s="137">
        <v>39.9</v>
      </c>
      <c r="E902" s="137">
        <v>5.7305809999999999E-2</v>
      </c>
    </row>
    <row r="903" spans="4:5" x14ac:dyDescent="0.25">
      <c r="D903" s="137">
        <v>40</v>
      </c>
      <c r="E903" s="137">
        <v>5.7454770000000002E-2</v>
      </c>
    </row>
    <row r="904" spans="4:5" x14ac:dyDescent="0.25">
      <c r="D904" s="137">
        <v>40.1</v>
      </c>
      <c r="E904" s="137">
        <v>5.7495089999999999E-2</v>
      </c>
    </row>
    <row r="905" spans="4:5" x14ac:dyDescent="0.25">
      <c r="D905" s="137">
        <v>40.200000000000003</v>
      </c>
      <c r="E905" s="137">
        <v>5.7414119999999999E-2</v>
      </c>
    </row>
    <row r="906" spans="4:5" x14ac:dyDescent="0.25">
      <c r="D906" s="137">
        <v>40.299999999999997</v>
      </c>
      <c r="E906" s="137">
        <v>5.7201040000000002E-2</v>
      </c>
    </row>
    <row r="907" spans="4:5" x14ac:dyDescent="0.25">
      <c r="D907" s="137">
        <v>40.4</v>
      </c>
      <c r="E907" s="137">
        <v>5.6847189999999999E-2</v>
      </c>
    </row>
    <row r="908" spans="4:5" x14ac:dyDescent="0.25">
      <c r="D908" s="137">
        <v>40.5</v>
      </c>
      <c r="E908" s="137">
        <v>5.6346340000000002E-2</v>
      </c>
    </row>
    <row r="909" spans="4:5" x14ac:dyDescent="0.25">
      <c r="D909" s="137">
        <v>40.6</v>
      </c>
      <c r="E909" s="137">
        <v>5.5694880000000002E-2</v>
      </c>
    </row>
    <row r="910" spans="4:5" x14ac:dyDescent="0.25">
      <c r="D910" s="137">
        <v>40.700000000000003</v>
      </c>
      <c r="E910" s="137">
        <v>5.4891969999999998E-2</v>
      </c>
    </row>
    <row r="911" spans="4:5" x14ac:dyDescent="0.25">
      <c r="D911" s="137">
        <v>40.799999999999997</v>
      </c>
      <c r="E911" s="137">
        <v>5.3939620000000001E-2</v>
      </c>
    </row>
    <row r="912" spans="4:5" x14ac:dyDescent="0.25">
      <c r="D912" s="137">
        <v>40.9</v>
      </c>
      <c r="E912" s="137">
        <v>5.2842699999999999E-2</v>
      </c>
    </row>
    <row r="913" spans="4:5" x14ac:dyDescent="0.25">
      <c r="D913" s="137">
        <v>41</v>
      </c>
      <c r="E913" s="137">
        <v>5.1608849999999998E-2</v>
      </c>
    </row>
    <row r="914" spans="4:5" x14ac:dyDescent="0.25">
      <c r="D914" s="137">
        <v>41.1</v>
      </c>
      <c r="E914" s="137">
        <v>5.0248429999999997E-2</v>
      </c>
    </row>
    <row r="915" spans="4:5" x14ac:dyDescent="0.25">
      <c r="D915" s="137">
        <v>41.2</v>
      </c>
      <c r="E915" s="137">
        <v>4.8774230000000002E-2</v>
      </c>
    </row>
    <row r="916" spans="4:5" x14ac:dyDescent="0.25">
      <c r="D916" s="137">
        <v>41.3</v>
      </c>
      <c r="E916" s="137">
        <v>4.720129E-2</v>
      </c>
    </row>
    <row r="917" spans="4:5" x14ac:dyDescent="0.25">
      <c r="D917" s="137">
        <v>41.4</v>
      </c>
      <c r="E917" s="137">
        <v>4.5546589999999998E-2</v>
      </c>
    </row>
    <row r="918" spans="4:5" x14ac:dyDescent="0.25">
      <c r="D918" s="137">
        <v>41.5</v>
      </c>
      <c r="E918" s="137">
        <v>4.3828659999999998E-2</v>
      </c>
    </row>
    <row r="919" spans="4:5" x14ac:dyDescent="0.25">
      <c r="D919" s="137">
        <v>41.6</v>
      </c>
      <c r="E919" s="137">
        <v>4.2067229999999997E-2</v>
      </c>
    </row>
    <row r="920" spans="4:5" x14ac:dyDescent="0.25">
      <c r="D920" s="137">
        <v>41.7</v>
      </c>
      <c r="E920" s="137">
        <v>4.0282779999999997E-2</v>
      </c>
    </row>
    <row r="921" spans="4:5" x14ac:dyDescent="0.25">
      <c r="D921" s="137">
        <v>41.8</v>
      </c>
      <c r="E921" s="137">
        <v>3.8496120000000002E-2</v>
      </c>
    </row>
    <row r="922" spans="4:5" x14ac:dyDescent="0.25">
      <c r="D922" s="137">
        <v>41.9</v>
      </c>
      <c r="E922" s="137">
        <v>3.6727950000000002E-2</v>
      </c>
    </row>
    <row r="923" spans="4:5" x14ac:dyDescent="0.25">
      <c r="D923" s="137">
        <v>42</v>
      </c>
      <c r="E923" s="137">
        <v>3.4998399999999999E-2</v>
      </c>
    </row>
    <row r="924" spans="4:5" x14ac:dyDescent="0.25">
      <c r="D924" s="137">
        <v>42.1</v>
      </c>
      <c r="E924" s="137">
        <v>3.3326590000000003E-2</v>
      </c>
    </row>
    <row r="925" spans="4:5" x14ac:dyDescent="0.25">
      <c r="D925" s="137">
        <v>42.2</v>
      </c>
      <c r="E925" s="137">
        <v>3.1730260000000003E-2</v>
      </c>
    </row>
    <row r="926" spans="4:5" x14ac:dyDescent="0.25">
      <c r="D926" s="137">
        <v>42.3</v>
      </c>
      <c r="E926" s="137">
        <v>3.0225350000000002E-2</v>
      </c>
    </row>
    <row r="927" spans="4:5" x14ac:dyDescent="0.25">
      <c r="D927" s="137">
        <v>42.4</v>
      </c>
      <c r="E927" s="137">
        <v>2.8825699999999999E-2</v>
      </c>
    </row>
    <row r="928" spans="4:5" x14ac:dyDescent="0.25">
      <c r="D928" s="137">
        <v>42.5</v>
      </c>
      <c r="E928" s="137">
        <v>2.7542750000000001E-2</v>
      </c>
    </row>
    <row r="929" spans="4:5" x14ac:dyDescent="0.25">
      <c r="D929" s="137">
        <v>42.6</v>
      </c>
      <c r="E929" s="137">
        <v>2.638532E-2</v>
      </c>
    </row>
    <row r="930" spans="4:5" x14ac:dyDescent="0.25">
      <c r="D930" s="137">
        <v>42.7</v>
      </c>
      <c r="E930" s="137">
        <v>2.535946E-2</v>
      </c>
    </row>
    <row r="931" spans="4:5" x14ac:dyDescent="0.25">
      <c r="D931" s="137">
        <v>42.8</v>
      </c>
      <c r="E931" s="137">
        <v>2.4468320000000002E-2</v>
      </c>
    </row>
    <row r="932" spans="4:5" x14ac:dyDescent="0.25">
      <c r="D932" s="137">
        <v>42.9</v>
      </c>
      <c r="E932" s="137">
        <v>2.3712159999999999E-2</v>
      </c>
    </row>
    <row r="933" spans="4:5" x14ac:dyDescent="0.25">
      <c r="D933" s="137">
        <v>43</v>
      </c>
      <c r="E933" s="137">
        <v>2.3088359999999999E-2</v>
      </c>
    </row>
    <row r="934" spans="4:5" x14ac:dyDescent="0.25">
      <c r="D934" s="137">
        <v>43.1</v>
      </c>
      <c r="E934" s="137">
        <v>2.2591549999999998E-2</v>
      </c>
    </row>
    <row r="935" spans="4:5" x14ac:dyDescent="0.25">
      <c r="D935" s="137">
        <v>43.2</v>
      </c>
      <c r="E935" s="137">
        <v>2.2213750000000001E-2</v>
      </c>
    </row>
    <row r="936" spans="4:5" x14ac:dyDescent="0.25">
      <c r="D936" s="137">
        <v>43.3</v>
      </c>
      <c r="E936" s="137">
        <v>2.194465E-2</v>
      </c>
    </row>
    <row r="937" spans="4:5" x14ac:dyDescent="0.25">
      <c r="D937" s="137">
        <v>43.4</v>
      </c>
      <c r="E937" s="137">
        <v>2.1771860000000001E-2</v>
      </c>
    </row>
    <row r="938" spans="4:5" x14ac:dyDescent="0.25">
      <c r="D938" s="137">
        <v>43.5</v>
      </c>
      <c r="E938" s="137">
        <v>2.1681249999999999E-2</v>
      </c>
    </row>
    <row r="939" spans="4:5" x14ac:dyDescent="0.25">
      <c r="D939" s="137">
        <v>43.6</v>
      </c>
      <c r="E939" s="137">
        <v>2.1657340000000001E-2</v>
      </c>
    </row>
    <row r="940" spans="4:5" x14ac:dyDescent="0.25">
      <c r="D940" s="137">
        <v>43.7</v>
      </c>
      <c r="E940" s="137">
        <v>2.16837E-2</v>
      </c>
    </row>
    <row r="941" spans="4:5" x14ac:dyDescent="0.25">
      <c r="D941" s="137">
        <v>43.8</v>
      </c>
      <c r="E941" s="137">
        <v>2.1743350000000002E-2</v>
      </c>
    </row>
    <row r="942" spans="4:5" x14ac:dyDescent="0.25">
      <c r="D942" s="137">
        <v>43.9</v>
      </c>
      <c r="E942" s="137">
        <v>2.181922E-2</v>
      </c>
    </row>
    <row r="943" spans="4:5" x14ac:dyDescent="0.25">
      <c r="D943" s="137">
        <v>44</v>
      </c>
      <c r="E943" s="137">
        <v>2.18946E-2</v>
      </c>
    </row>
    <row r="944" spans="4:5" x14ac:dyDescent="0.25">
      <c r="D944" s="137">
        <v>44.1</v>
      </c>
      <c r="E944" s="137">
        <v>2.1953500000000001E-2</v>
      </c>
    </row>
    <row r="945" spans="4:5" x14ac:dyDescent="0.25">
      <c r="D945" s="137">
        <v>44.2</v>
      </c>
      <c r="E945" s="137">
        <v>2.1981110000000002E-2</v>
      </c>
    </row>
    <row r="946" spans="4:5" x14ac:dyDescent="0.25">
      <c r="D946" s="137">
        <v>44.3</v>
      </c>
      <c r="E946" s="137">
        <v>2.1964150000000002E-2</v>
      </c>
    </row>
    <row r="947" spans="4:5" x14ac:dyDescent="0.25">
      <c r="D947" s="137">
        <v>44.4</v>
      </c>
      <c r="E947" s="137">
        <v>2.189116E-2</v>
      </c>
    </row>
    <row r="948" spans="4:5" x14ac:dyDescent="0.25">
      <c r="D948" s="137">
        <v>44.5</v>
      </c>
      <c r="E948" s="137">
        <v>2.1752850000000001E-2</v>
      </c>
    </row>
    <row r="949" spans="4:5" x14ac:dyDescent="0.25">
      <c r="D949" s="137">
        <v>44.6</v>
      </c>
      <c r="E949" s="137">
        <v>2.1542260000000001E-2</v>
      </c>
    </row>
    <row r="950" spans="4:5" x14ac:dyDescent="0.25">
      <c r="D950" s="137">
        <v>44.7</v>
      </c>
      <c r="E950" s="137">
        <v>2.1254970000000002E-2</v>
      </c>
    </row>
    <row r="951" spans="4:5" x14ac:dyDescent="0.25">
      <c r="D951" s="137">
        <v>44.8</v>
      </c>
      <c r="E951" s="137">
        <v>2.0889169999999999E-2</v>
      </c>
    </row>
    <row r="952" spans="4:5" x14ac:dyDescent="0.25">
      <c r="D952" s="137">
        <v>44.9</v>
      </c>
      <c r="E952" s="137">
        <v>2.0445709999999999E-2</v>
      </c>
    </row>
    <row r="953" spans="4:5" x14ac:dyDescent="0.25">
      <c r="D953" s="137">
        <v>45</v>
      </c>
      <c r="E953" s="137">
        <v>1.9928069999999999E-2</v>
      </c>
    </row>
    <row r="954" spans="4:5" x14ac:dyDescent="0.25">
      <c r="D954" s="137">
        <v>45.1</v>
      </c>
      <c r="E954" s="137">
        <v>1.9342249999999998E-2</v>
      </c>
    </row>
    <row r="955" spans="4:5" x14ac:dyDescent="0.25">
      <c r="D955" s="137">
        <v>45.2</v>
      </c>
      <c r="E955" s="137">
        <v>1.8696620000000001E-2</v>
      </c>
    </row>
    <row r="956" spans="4:5" x14ac:dyDescent="0.25">
      <c r="D956" s="137">
        <v>45.3</v>
      </c>
      <c r="E956" s="137">
        <v>1.8001690000000001E-2</v>
      </c>
    </row>
    <row r="957" spans="4:5" x14ac:dyDescent="0.25">
      <c r="D957" s="137">
        <v>45.4</v>
      </c>
      <c r="E957" s="137">
        <v>1.726985E-2</v>
      </c>
    </row>
    <row r="958" spans="4:5" x14ac:dyDescent="0.25">
      <c r="D958" s="137">
        <v>45.5</v>
      </c>
      <c r="E958" s="137">
        <v>1.651503E-2</v>
      </c>
    </row>
    <row r="959" spans="4:5" x14ac:dyDescent="0.25">
      <c r="D959" s="137">
        <v>45.6</v>
      </c>
      <c r="E959" s="137">
        <v>1.5752370000000002E-2</v>
      </c>
    </row>
    <row r="960" spans="4:5" x14ac:dyDescent="0.25">
      <c r="D960" s="137">
        <v>45.7</v>
      </c>
      <c r="E960" s="137">
        <v>1.49978E-2</v>
      </c>
    </row>
    <row r="961" spans="4:5" x14ac:dyDescent="0.25">
      <c r="D961" s="137">
        <v>45.8</v>
      </c>
      <c r="E961" s="137">
        <v>1.426766E-2</v>
      </c>
    </row>
    <row r="962" spans="4:5" x14ac:dyDescent="0.25">
      <c r="D962" s="137">
        <v>45.9</v>
      </c>
      <c r="E962" s="137">
        <v>1.357827E-2</v>
      </c>
    </row>
    <row r="963" spans="4:5" x14ac:dyDescent="0.25">
      <c r="D963" s="137">
        <v>46</v>
      </c>
      <c r="E963" s="137">
        <v>1.294551E-2</v>
      </c>
    </row>
    <row r="964" spans="4:5" x14ac:dyDescent="0.25">
      <c r="D964" s="137">
        <v>46.1</v>
      </c>
      <c r="E964" s="137">
        <v>1.238442E-2</v>
      </c>
    </row>
    <row r="965" spans="4:5" x14ac:dyDescent="0.25">
      <c r="D965" s="137">
        <v>46.2</v>
      </c>
      <c r="E965" s="137">
        <v>1.1908810000000001E-2</v>
      </c>
    </row>
    <row r="966" spans="4:5" x14ac:dyDescent="0.25">
      <c r="D966" s="137">
        <v>46.3</v>
      </c>
      <c r="E966" s="137">
        <v>1.15309E-2</v>
      </c>
    </row>
    <row r="967" spans="4:5" x14ac:dyDescent="0.25">
      <c r="D967" s="137">
        <v>46.4</v>
      </c>
      <c r="E967" s="137">
        <v>1.126104E-2</v>
      </c>
    </row>
    <row r="968" spans="4:5" x14ac:dyDescent="0.25">
      <c r="D968" s="137">
        <v>46.5</v>
      </c>
      <c r="E968" s="137">
        <v>1.110736E-2</v>
      </c>
    </row>
    <row r="969" spans="4:5" x14ac:dyDescent="0.25">
      <c r="D969" s="137">
        <v>46.6</v>
      </c>
      <c r="E969" s="137">
        <v>1.107563E-2</v>
      </c>
    </row>
    <row r="970" spans="4:5" x14ac:dyDescent="0.25">
      <c r="D970" s="137">
        <v>46.7</v>
      </c>
      <c r="E970" s="137">
        <v>1.116907E-2</v>
      </c>
    </row>
    <row r="971" spans="4:5" x14ac:dyDescent="0.25">
      <c r="D971" s="137">
        <v>46.8</v>
      </c>
      <c r="E971" s="137">
        <v>1.1388250000000001E-2</v>
      </c>
    </row>
    <row r="972" spans="4:5" x14ac:dyDescent="0.25">
      <c r="D972" s="137">
        <v>46.9</v>
      </c>
      <c r="E972" s="137">
        <v>1.173104E-2</v>
      </c>
    </row>
    <row r="973" spans="4:5" x14ac:dyDescent="0.25">
      <c r="D973" s="137">
        <v>47</v>
      </c>
      <c r="E973" s="137">
        <v>1.2192669999999999E-2</v>
      </c>
    </row>
    <row r="974" spans="4:5" x14ac:dyDescent="0.25">
      <c r="D974" s="137">
        <v>47.1</v>
      </c>
      <c r="E974" s="137">
        <v>1.2765820000000001E-2</v>
      </c>
    </row>
    <row r="975" spans="4:5" x14ac:dyDescent="0.25">
      <c r="D975" s="137">
        <v>47.2</v>
      </c>
      <c r="E975" s="137">
        <v>1.344074E-2</v>
      </c>
    </row>
    <row r="976" spans="4:5" x14ac:dyDescent="0.25">
      <c r="D976" s="137">
        <v>47.3</v>
      </c>
      <c r="E976" s="137">
        <v>1.4205499999999999E-2</v>
      </c>
    </row>
    <row r="977" spans="4:5" x14ac:dyDescent="0.25">
      <c r="D977" s="137">
        <v>47.4</v>
      </c>
      <c r="E977" s="137">
        <v>1.5046240000000001E-2</v>
      </c>
    </row>
    <row r="978" spans="4:5" x14ac:dyDescent="0.25">
      <c r="D978" s="137">
        <v>47.5</v>
      </c>
      <c r="E978" s="137">
        <v>1.5947469999999998E-2</v>
      </c>
    </row>
    <row r="979" spans="4:5" x14ac:dyDescent="0.25">
      <c r="D979" s="137">
        <v>47.6</v>
      </c>
      <c r="E979" s="137">
        <v>1.689243E-2</v>
      </c>
    </row>
    <row r="980" spans="4:5" x14ac:dyDescent="0.25">
      <c r="D980" s="137">
        <v>47.7</v>
      </c>
      <c r="E980" s="137">
        <v>1.7863449999999999E-2</v>
      </c>
    </row>
    <row r="981" spans="4:5" x14ac:dyDescent="0.25">
      <c r="D981" s="137">
        <v>47.8</v>
      </c>
      <c r="E981" s="137">
        <v>1.8842359999999999E-2</v>
      </c>
    </row>
    <row r="982" spans="4:5" x14ac:dyDescent="0.25">
      <c r="D982" s="137">
        <v>47.9</v>
      </c>
      <c r="E982" s="137">
        <v>1.9810879999999999E-2</v>
      </c>
    </row>
    <row r="983" spans="4:5" x14ac:dyDescent="0.25">
      <c r="D983" s="137">
        <v>48</v>
      </c>
      <c r="E983" s="137">
        <v>2.075103E-2</v>
      </c>
    </row>
    <row r="984" spans="4:5" x14ac:dyDescent="0.25">
      <c r="D984" s="137">
        <v>48.1</v>
      </c>
      <c r="E984" s="137">
        <v>2.1645520000000001E-2</v>
      </c>
    </row>
    <row r="985" spans="4:5" x14ac:dyDescent="0.25">
      <c r="D985" s="137">
        <v>48.2</v>
      </c>
      <c r="E985" s="137">
        <v>2.2478140000000001E-2</v>
      </c>
    </row>
    <row r="986" spans="4:5" x14ac:dyDescent="0.25">
      <c r="D986" s="137">
        <v>48.3</v>
      </c>
      <c r="E986" s="137">
        <v>2.3234100000000001E-2</v>
      </c>
    </row>
    <row r="987" spans="4:5" x14ac:dyDescent="0.25">
      <c r="D987" s="137">
        <v>48.4</v>
      </c>
      <c r="E987" s="137">
        <v>2.3900319999999999E-2</v>
      </c>
    </row>
    <row r="988" spans="4:5" x14ac:dyDescent="0.25">
      <c r="D988" s="137">
        <v>48.5</v>
      </c>
      <c r="E988" s="137">
        <v>2.4465730000000002E-2</v>
      </c>
    </row>
    <row r="989" spans="4:5" x14ac:dyDescent="0.25">
      <c r="D989" s="137">
        <v>48.6</v>
      </c>
      <c r="E989" s="137">
        <v>2.492144E-2</v>
      </c>
    </row>
    <row r="990" spans="4:5" x14ac:dyDescent="0.25">
      <c r="D990" s="137">
        <v>48.7</v>
      </c>
      <c r="E990" s="137">
        <v>2.5260950000000001E-2</v>
      </c>
    </row>
    <row r="991" spans="4:5" x14ac:dyDescent="0.25">
      <c r="D991" s="137">
        <v>48.8</v>
      </c>
      <c r="E991" s="137">
        <v>2.5480240000000001E-2</v>
      </c>
    </row>
    <row r="992" spans="4:5" x14ac:dyDescent="0.25">
      <c r="D992" s="137">
        <v>48.9</v>
      </c>
      <c r="E992" s="137">
        <v>2.5577760000000001E-2</v>
      </c>
    </row>
    <row r="993" spans="4:5" x14ac:dyDescent="0.25">
      <c r="D993" s="137">
        <v>49</v>
      </c>
      <c r="E993" s="137">
        <v>2.5554500000000001E-2</v>
      </c>
    </row>
    <row r="994" spans="4:5" x14ac:dyDescent="0.25">
      <c r="D994" s="137">
        <v>49.1</v>
      </c>
      <c r="E994" s="137">
        <v>2.54138E-2</v>
      </c>
    </row>
    <row r="995" spans="4:5" x14ac:dyDescent="0.25">
      <c r="D995" s="137">
        <v>49.2</v>
      </c>
      <c r="E995" s="137">
        <v>2.5161320000000001E-2</v>
      </c>
    </row>
    <row r="996" spans="4:5" x14ac:dyDescent="0.25">
      <c r="D996" s="137">
        <v>49.3</v>
      </c>
      <c r="E996" s="137">
        <v>2.480475E-2</v>
      </c>
    </row>
    <row r="997" spans="4:5" x14ac:dyDescent="0.25">
      <c r="D997" s="137">
        <v>49.4</v>
      </c>
      <c r="E997" s="137">
        <v>2.4353630000000001E-2</v>
      </c>
    </row>
    <row r="998" spans="4:5" x14ac:dyDescent="0.25">
      <c r="D998" s="137">
        <v>49.5</v>
      </c>
      <c r="E998" s="137">
        <v>2.381902E-2</v>
      </c>
    </row>
    <row r="999" spans="4:5" x14ac:dyDescent="0.25">
      <c r="D999" s="137">
        <v>49.6</v>
      </c>
      <c r="E999" s="137">
        <v>2.3213230000000001E-2</v>
      </c>
    </row>
    <row r="1000" spans="4:5" x14ac:dyDescent="0.25">
      <c r="D1000" s="137">
        <v>49.7</v>
      </c>
      <c r="E1000" s="137">
        <v>2.2549389999999999E-2</v>
      </c>
    </row>
    <row r="1001" spans="4:5" x14ac:dyDescent="0.25">
      <c r="D1001" s="137">
        <v>49.8</v>
      </c>
      <c r="E1001" s="137">
        <v>2.1841159999999998E-2</v>
      </c>
    </row>
    <row r="1002" spans="4:5" x14ac:dyDescent="0.25">
      <c r="D1002" s="137">
        <v>49.9</v>
      </c>
      <c r="E1002" s="137">
        <v>2.1102309999999999E-2</v>
      </c>
    </row>
    <row r="1003" spans="4:5" x14ac:dyDescent="0.25">
      <c r="D1003" s="137">
        <v>50</v>
      </c>
      <c r="E1003" s="137">
        <v>2.0346349999999999E-2</v>
      </c>
    </row>
  </sheetData>
  <mergeCells count="2">
    <mergeCell ref="A1:B1"/>
    <mergeCell ref="D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Test Program</vt:lpstr>
      <vt:lpstr>Focused Waves</vt:lpstr>
      <vt:lpstr>'Focused Waves'!tenBow_White_Hs4p75_MlerWaveAmpTime_Final_1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Brian</cp:lastModifiedBy>
  <dcterms:created xsi:type="dcterms:W3CDTF">2018-02-14T20:01:46Z</dcterms:created>
  <dcterms:modified xsi:type="dcterms:W3CDTF">2018-08-23T21:42:33Z</dcterms:modified>
</cp:coreProperties>
</file>