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autoCompressPictures="0"/>
  <mc:AlternateContent xmlns:mc="http://schemas.openxmlformats.org/markup-compatibility/2006">
    <mc:Choice Requires="x15">
      <x15ac:absPath xmlns:x15ac="http://schemas.microsoft.com/office/spreadsheetml/2010/11/ac" url="C:\Users\Brad\Desktop\mhkdr_ctrl\"/>
    </mc:Choice>
  </mc:AlternateContent>
  <xr:revisionPtr revIDLastSave="0" documentId="13_ncr:1_{D3900270-15A0-41B4-BD92-0B76C04F4BEE}" xr6:coauthVersionLast="34" xr6:coauthVersionMax="34" xr10:uidLastSave="{00000000-0000-0000-0000-000000000000}"/>
  <bookViews>
    <workbookView xWindow="0" yWindow="0" windowWidth="28800" windowHeight="12225" activeTab="3" xr2:uid="{00000000-000D-0000-FFFF-FFFF00000000}"/>
  </bookViews>
  <sheets>
    <sheet name="Metadata" sheetId="5" r:id="rId1"/>
    <sheet name="Setup" sheetId="7" r:id="rId2"/>
    <sheet name="Characteristics" sheetId="6" r:id="rId3"/>
    <sheet name="Data" sheetId="1" r:id="rId4"/>
    <sheet name="Field Values" sheetId="3" r:id="rId5"/>
    <sheet name="About" sheetId="4" r:id="rId6"/>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P14" i="6" l="1"/>
  <c r="P15" i="6"/>
  <c r="P13" i="6"/>
  <c r="B5" i="4" l="1"/>
</calcChain>
</file>

<file path=xl/sharedStrings.xml><?xml version="1.0" encoding="utf-8"?>
<sst xmlns="http://schemas.openxmlformats.org/spreadsheetml/2006/main" count="1496" uniqueCount="580">
  <si>
    <t>WEC Identifier</t>
  </si>
  <si>
    <t>WEC Status</t>
  </si>
  <si>
    <t>Average</t>
  </si>
  <si>
    <t>Std Dev</t>
  </si>
  <si>
    <t>Max</t>
  </si>
  <si>
    <t>Y-M-DTHH:MM:SS+000</t>
  </si>
  <si>
    <t>Timestamp</t>
  </si>
  <si>
    <t>Notes</t>
  </si>
  <si>
    <t>As per IEC/TS 62600-100, Section 7.5</t>
  </si>
  <si>
    <t>As per  IEC/TS 62600-100, Section 9.2.3</t>
  </si>
  <si>
    <r>
      <t>Wave Direction
(</t>
    </r>
    <r>
      <rPr>
        <sz val="11"/>
        <color theme="1"/>
        <rFont val="Calibri"/>
        <family val="2"/>
      </rPr>
      <t>°</t>
    </r>
    <r>
      <rPr>
        <sz val="11"/>
        <color theme="1"/>
        <rFont val="Calibri"/>
        <family val="2"/>
        <scheme val="minor"/>
      </rPr>
      <t>)</t>
    </r>
  </si>
  <si>
    <t>Point Absorber</t>
  </si>
  <si>
    <t>Operating – Waiting for Waves</t>
  </si>
  <si>
    <t>Wave field is too small for generation, however, WEC is fully operational and connected to the grid</t>
  </si>
  <si>
    <t>Operating – Normal Generation/Full Performance</t>
  </si>
  <si>
    <t>WEC is operational, connected to the grid and producing power as per specifications/normal operations</t>
  </si>
  <si>
    <t>Operating – Reduced Generation/Partial Performance</t>
  </si>
  <si>
    <t>WEC is operational, connected to the grid and producing power, but the power production is reduced from specification for some reason</t>
  </si>
  <si>
    <t>Operating – Start up</t>
  </si>
  <si>
    <t>WEC is transitioning between waiting for waves and generating</t>
  </si>
  <si>
    <t>Reported Status</t>
  </si>
  <si>
    <t>Definition</t>
  </si>
  <si>
    <t xml:space="preserve">Attenuator </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</si>
  <si>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</si>
  <si>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</si>
  <si>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</si>
  <si>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</si>
  <si>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</si>
  <si>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</si>
  <si>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Bulge Wave</t>
  </si>
  <si>
    <t>Rotating Mass</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</si>
  <si>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</si>
  <si>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</si>
  <si>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</si>
  <si>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</si>
  <si>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</si>
  <si>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</si>
  <si>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</si>
  <si>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</si>
  <si>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</si>
  <si>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</si>
  <si>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</si>
  <si>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</si>
  <si>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</si>
  <si>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</si>
  <si>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</si>
  <si>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</si>
  <si>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</si>
  <si>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</si>
  <si>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</si>
  <si>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</si>
  <si>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</si>
  <si>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WEC Metadata</t>
  </si>
  <si>
    <t>datetime</t>
  </si>
  <si>
    <t>significantWaveHeight</t>
  </si>
  <si>
    <t>waveDirection</t>
  </si>
  <si>
    <t>waveEnergyFlux</t>
  </si>
  <si>
    <t>tidalHeight</t>
  </si>
  <si>
    <t>A13</t>
  </si>
  <si>
    <t>Submerged Pressure Differential</t>
  </si>
  <si>
    <t>WEC Make</t>
  </si>
  <si>
    <t>WEC Model</t>
  </si>
  <si>
    <t>Date of Manufacture 
(Y-M-D)</t>
  </si>
  <si>
    <t>Date when manufacturing of the WEC was completed</t>
  </si>
  <si>
    <t>Mounting Methods (Based on EMEC definitions, http://www.emec.org.uk/marine-energy/tidal-devices/)</t>
  </si>
  <si>
    <t>Seabed mounted / gravity base</t>
  </si>
  <si>
    <t>This is physically attached to the seabed or is fixed by virtue of its massive weight. In some cases there may be additional fixing to the seabed.</t>
  </si>
  <si>
    <t>Pile mounted</t>
  </si>
  <si>
    <t>Floating - Flexible mooring</t>
  </si>
  <si>
    <t>he device is tethered via a cable/chain to the seabed allowing considerable freedom of movement. This allows a device to swing as the tidal current direction changes with the tide</t>
  </si>
  <si>
    <t>Floating - Rigid mooring</t>
  </si>
  <si>
    <t>The device is secured into position using a fixed mooring system, allowing minimal leeway</t>
  </si>
  <si>
    <t>Floating - Floating structure</t>
  </si>
  <si>
    <t xml:space="preserve">This principle is analogous to that used to mount most large wind turbines, whereby the device is attached to a pole penetrating the ocean floor. </t>
  </si>
  <si>
    <t>This allows several WECs to be mounted to a single platform</t>
  </si>
  <si>
    <t>Mounting method, one of the values defined on the Field Values tab</t>
  </si>
  <si>
    <t>Test Facility Name</t>
  </si>
  <si>
    <t>Name of facility where the WEC is tested</t>
  </si>
  <si>
    <t>Name of Test Tank</t>
  </si>
  <si>
    <t>Name of the tank where the WEC is tested</t>
  </si>
  <si>
    <t>Type of test tank, one of the values defined on the Field Values tab</t>
  </si>
  <si>
    <t>Shape of test tank, one of the values defined on the Field Values tab</t>
  </si>
  <si>
    <t>Length of tank (for circular or  sector of circle, enter diameter)</t>
  </si>
  <si>
    <t>Width (for circular or  sector of circle, enter diameter, enter the inscribed angle)</t>
  </si>
  <si>
    <t>Project Title</t>
  </si>
  <si>
    <t>DOE Project Title</t>
  </si>
  <si>
    <t>DOE Award Number</t>
  </si>
  <si>
    <t>Award Start Date</t>
  </si>
  <si>
    <t>Award End Date</t>
  </si>
  <si>
    <t>The date work on the project completed, or is scheduled to complete</t>
  </si>
  <si>
    <t>WEC Name</t>
  </si>
  <si>
    <t>Water Depth
(m)</t>
  </si>
  <si>
    <t>UTC timestamp at start of test
(ISO-8601)</t>
  </si>
  <si>
    <t>Test duration
(s)</t>
  </si>
  <si>
    <t>testDuration</t>
  </si>
  <si>
    <t>waveType</t>
  </si>
  <si>
    <t>Wave Spectrum Type</t>
  </si>
  <si>
    <t>PTO Mode</t>
  </si>
  <si>
    <t>Type</t>
  </si>
  <si>
    <t>Model Scale PTO implementation</t>
  </si>
  <si>
    <t>Pierson-Moskowitz</t>
  </si>
  <si>
    <t>JONSWAP</t>
  </si>
  <si>
    <t>Bretschneider Spectrum</t>
  </si>
  <si>
    <t>Custom</t>
  </si>
  <si>
    <t>Type of Spectrum</t>
  </si>
  <si>
    <t>PTO Type at Full Scale - the expected type of PTO that is expected to be used in the full scale device</t>
  </si>
  <si>
    <t>Gearbox to rotary generator</t>
  </si>
  <si>
    <t>Gearbox to linear generator</t>
  </si>
  <si>
    <t>Rotary Direct Drive</t>
  </si>
  <si>
    <t xml:space="preserve">Linear Direct Drive </t>
  </si>
  <si>
    <t>Hydraulic</t>
  </si>
  <si>
    <t>Wells Turbine</t>
  </si>
  <si>
    <t>Other Turbine</t>
  </si>
  <si>
    <t>Linear Damper</t>
  </si>
  <si>
    <t>Orifice</t>
  </si>
  <si>
    <t>None</t>
  </si>
  <si>
    <t>Other Damper</t>
  </si>
  <si>
    <t xml:space="preserve">Water depth at WEC </t>
  </si>
  <si>
    <t>Shape of the tank</t>
  </si>
  <si>
    <t>Circular</t>
  </si>
  <si>
    <t>Rectangular</t>
  </si>
  <si>
    <t>Square</t>
  </si>
  <si>
    <t>Long and Narrow</t>
  </si>
  <si>
    <t>Length &gt;&gt; Width</t>
  </si>
  <si>
    <t>Semi-circle</t>
  </si>
  <si>
    <t>Part of circle</t>
  </si>
  <si>
    <t>Half a circle</t>
  </si>
  <si>
    <r>
      <t xml:space="preserve">Length </t>
    </r>
    <r>
      <rPr>
        <sz val="11"/>
        <color theme="1"/>
        <rFont val="Calibri"/>
        <family val="2"/>
      </rPr>
      <t>≠</t>
    </r>
    <r>
      <rPr>
        <sz val="9.35"/>
        <color theme="1"/>
        <rFont val="Calibri"/>
        <family val="2"/>
      </rPr>
      <t xml:space="preserve"> Width</t>
    </r>
  </si>
  <si>
    <t>Length = Width</t>
  </si>
  <si>
    <t>A fraction of a circle</t>
  </si>
  <si>
    <t>Linear Damping</t>
  </si>
  <si>
    <t>Nonlinear Damping</t>
  </si>
  <si>
    <t>Custom Controller</t>
  </si>
  <si>
    <t>Locked</t>
  </si>
  <si>
    <t>One of either Force  (N) or Torque (Nm)</t>
  </si>
  <si>
    <t>One of the values defined on the Field Values tab.</t>
  </si>
  <si>
    <t>i.e. layout of array and where is the device located in the array and what are the array dimensions</t>
  </si>
  <si>
    <t>Impulse Turbine</t>
  </si>
  <si>
    <t>Savonius rotor</t>
  </si>
  <si>
    <t xml:space="preserve">Capture Length
(m) </t>
  </si>
  <si>
    <t>Award Number</t>
  </si>
  <si>
    <t>The date work on the project officially began</t>
  </si>
  <si>
    <t>Purpose of Test</t>
  </si>
  <si>
    <t>e.g. linear damping coefficient and such</t>
  </si>
  <si>
    <t>Pneumatic</t>
  </si>
  <si>
    <t xml:space="preserve">Wave Energy Flux
(W/m) </t>
  </si>
  <si>
    <t>ptoMode</t>
  </si>
  <si>
    <t>ptoSetting</t>
  </si>
  <si>
    <t>arrayConfig</t>
  </si>
  <si>
    <t>waveSpectrumType</t>
  </si>
  <si>
    <t>wecLabTesting</t>
  </si>
  <si>
    <t>WEC Laboratory Testing</t>
  </si>
  <si>
    <t>The Wave Energy Converter (WEC) Laboratory Test Content Model provides data submitters with a straight forward and consistent means of uploading some processed laboratory test data and associated metadata to the MHK data repository. These data are important to DOE and will be used to develop data products that provide quantitative information to guide and support programmatic decisions. Data will also be used to assess the state of the MHK industry and technology readiness, perform resource assessment, and support DOE national laboratory research. The ultimate goal is to use these data to perform research and tailor programs to best benefit the industry.
The metadata are static information describing the project, the WEC technology under test, and the test setup. These metadata provide critical contextual data that are needed to understand the test and interpret the test data. For runs with constant wave characteristics, a single entry should be provided for each test and include the average wave conditions and device performance that are calculated over valid times within each run, after steady state has been reached. For longer tests or test with changing conditions, separate entries should be provided for each wave condition/sea state. Where possible, data are defined per IEC and NDBC as outlined in the spreadsheet. Please strictly adhere to the units to ensure consistency between all submissions.</t>
  </si>
  <si>
    <t>Name of the technology (as applicable)</t>
  </si>
  <si>
    <t>Name of the WEC line/type as specified by the manufacturer/developer (as applicable)</t>
  </si>
  <si>
    <t>Name of the technology manufacturer/developer (as applicable)</t>
  </si>
  <si>
    <t>Unique identifier used to identify the specific unit for which this data applies, serial number, unit number, etc. (as applicable)</t>
  </si>
  <si>
    <t>Purpose of test/run, one or more of the values defined on the Field Values tab, use comma's to separate field values</t>
  </si>
  <si>
    <t>Report of each individual test/run or different environmental condition within a test/run</t>
  </si>
  <si>
    <t>Min</t>
  </si>
  <si>
    <t>Status of the WEC - one of the values defined on the Field Values tab.</t>
  </si>
  <si>
    <t>Enter any relevant notes to help understand the data in the content model</t>
  </si>
  <si>
    <t>Type of PTO, one of the values defined on the Field Values tab</t>
  </si>
  <si>
    <t>Type of Test Tank</t>
  </si>
  <si>
    <t>Tow Tank</t>
  </si>
  <si>
    <t>A long and narrow basin that is equipped with a towing carriage that runs the length of the tank</t>
  </si>
  <si>
    <t>Rotating Arm</t>
  </si>
  <si>
    <t>A circular tank the uses an arm, that behaves as a tow carriage, which rotates about the center of the tank</t>
  </si>
  <si>
    <t>Flow Channel</t>
  </si>
  <si>
    <t>A flow channel with three sides - the top is exposed to air. Water is pumped through the channel to create a current</t>
  </si>
  <si>
    <t>Cavitation Tunnel</t>
  </si>
  <si>
    <t xml:space="preserve">An fully enclosed flow channel </t>
  </si>
  <si>
    <t>Wave Flume</t>
  </si>
  <si>
    <t>A long and narrow basin that generates 2D waves (also know as a wave channel)</t>
  </si>
  <si>
    <t>Wave Basin</t>
  </si>
  <si>
    <t>A wave tank which has a width and length of comparable magnitude and is able to generate 3D waves</t>
  </si>
  <si>
    <t>Power Performance</t>
  </si>
  <si>
    <t>Response Performance</t>
  </si>
  <si>
    <t>Noise</t>
  </si>
  <si>
    <t>Power Quality</t>
  </si>
  <si>
    <t>Safety and Function</t>
  </si>
  <si>
    <t>Control Development</t>
  </si>
  <si>
    <t>Develop, test and tune controllers</t>
  </si>
  <si>
    <t>Demonstration</t>
  </si>
  <si>
    <t>Numerical Model Validation</t>
  </si>
  <si>
    <t>Collect data to validate a numerical model(s)</t>
  </si>
  <si>
    <t>Type of Control for Run</t>
  </si>
  <si>
    <t>No control is applied</t>
  </si>
  <si>
    <t>Open Loop</t>
  </si>
  <si>
    <t>Open loop control</t>
  </si>
  <si>
    <t>Feedback with  Constant Gains</t>
  </si>
  <si>
    <t>Feedback controller with constant gains</t>
  </si>
  <si>
    <t>Feedback with  Gain Scheduling</t>
  </si>
  <si>
    <t>Feedback controller  with gains determined by system state</t>
  </si>
  <si>
    <t>Feedback Adaptive</t>
  </si>
  <si>
    <t>Feedback controller  with adaptive gains and/or strategy</t>
  </si>
  <si>
    <t>Feedback Other</t>
  </si>
  <si>
    <t>Feedback controller other</t>
  </si>
  <si>
    <t>Feedforward with  Constant Gains</t>
  </si>
  <si>
    <t>Feedforward controller with constant gains</t>
  </si>
  <si>
    <t>Feedforward with  Gain Scheduling</t>
  </si>
  <si>
    <t>Feedforward controller with gains determined by system state</t>
  </si>
  <si>
    <t>Feedforward  controller with adaptive gains and/or strategy</t>
  </si>
  <si>
    <t>Feedforward controller  other</t>
  </si>
  <si>
    <t>Type of controller not covered above</t>
  </si>
  <si>
    <t xml:space="preserve">Measure the WEC power performance </t>
  </si>
  <si>
    <t>Measure the structural loads on the WEC</t>
  </si>
  <si>
    <t>Measure and characterize the noise produced by the WEC</t>
  </si>
  <si>
    <t>Characterize the power quality of the power produced by the WEC</t>
  </si>
  <si>
    <t>Verify that the WEC has adequate provisions to operate safely under all conditions</t>
  </si>
  <si>
    <t>Demonstrate the WEC technology</t>
  </si>
  <si>
    <t>WEC Control</t>
  </si>
  <si>
    <t>Self-Assessed Technology Performance Level based on DOE definitions (1-9)</t>
  </si>
  <si>
    <t>Scale of device relative to full scale (ratio), i.e. 1:2  based on expected initial commercial deployments sites or initial target market</t>
  </si>
  <si>
    <t>Technology Readiness Level (DOE TRL classification)</t>
  </si>
  <si>
    <t>Detailed info</t>
  </si>
  <si>
    <t>http://en.openei.org/wiki/Marine_and_Hydrokinetic_Technology_Readiness_Level</t>
  </si>
  <si>
    <t>Scientific research begins</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</si>
  <si>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</si>
  <si>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</si>
  <si>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</si>
  <si>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</si>
  <si>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</si>
  <si>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</si>
  <si>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</si>
  <si>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</si>
  <si>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status</t>
  </si>
  <si>
    <t>control</t>
  </si>
  <si>
    <t>testPurpose</t>
  </si>
  <si>
    <t>captureLengthAvg</t>
  </si>
  <si>
    <t>Test Overview</t>
  </si>
  <si>
    <t>Test Environment</t>
  </si>
  <si>
    <t>Configuration Description</t>
  </si>
  <si>
    <t>Number of Bodies
(integer)</t>
  </si>
  <si>
    <t>Number of bodies in the WEC, these should include bodies such as hulls, flaps and floats</t>
  </si>
  <si>
    <t>Total mass of the device, including all ballast, NOT including mooring</t>
  </si>
  <si>
    <t>Total Mass
(kg)</t>
  </si>
  <si>
    <t>Overall Device Characteristics</t>
  </si>
  <si>
    <t>Name of Body
(text)</t>
  </si>
  <si>
    <t>Short description of the device configuration such as the operating mode, e.g. normal operation - heavy seas)</t>
  </si>
  <si>
    <t>Description of Configuration
(text)</t>
  </si>
  <si>
    <t>The name of the body (e.g. Float 1, barge, etc.)</t>
  </si>
  <si>
    <t>Mass
(kg)</t>
  </si>
  <si>
    <t>Please list in the following order: Ixx, Iyy, Izz, Ixy, Ixz, Iyz</t>
  </si>
  <si>
    <t>Total mass of the body, including ballast and entrained water (exclude added mass)</t>
  </si>
  <si>
    <t>Body 1</t>
  </si>
  <si>
    <t>numberBodies</t>
  </si>
  <si>
    <t>mountingMethod</t>
  </si>
  <si>
    <t>ptoImplementation</t>
  </si>
  <si>
    <t>totalMass</t>
  </si>
  <si>
    <t>body1Name</t>
  </si>
  <si>
    <t>body1mass</t>
  </si>
  <si>
    <t>body1MassMoments</t>
  </si>
  <si>
    <t>body2Name</t>
  </si>
  <si>
    <t>body2mass</t>
  </si>
  <si>
    <t>body2MassMoments</t>
  </si>
  <si>
    <t>Wave Energy Period, Te
(s)</t>
  </si>
  <si>
    <t>Wave Peak Period, Tp
(s)</t>
  </si>
  <si>
    <t>spectral width</t>
  </si>
  <si>
    <t>Peak enhancement factor
(gamma)</t>
  </si>
  <si>
    <t>Steepness</t>
  </si>
  <si>
    <t>Relative to forward direction of device, positive about z-axis pointing down using RHR</t>
  </si>
  <si>
    <t>Spreading Exponent</t>
  </si>
  <si>
    <t>deviceConfiguration</t>
  </si>
  <si>
    <r>
      <t>Water Density
(kg/m</t>
    </r>
    <r>
      <rPr>
        <vertAlign val="superscript"/>
        <sz val="11"/>
        <color theme="1"/>
        <rFont val="Calibri"/>
        <family val="2"/>
        <scheme val="minor"/>
      </rPr>
      <t>3</t>
    </r>
    <r>
      <rPr>
        <sz val="11"/>
        <color theme="1"/>
        <rFont val="Calibri"/>
        <family val="2"/>
        <scheme val="minor"/>
      </rPr>
      <t>)</t>
    </r>
  </si>
  <si>
    <t>Tank Overview</t>
  </si>
  <si>
    <t>tankType</t>
  </si>
  <si>
    <t>tankShape</t>
  </si>
  <si>
    <t>tankLength</t>
  </si>
  <si>
    <t>tankWidth</t>
  </si>
  <si>
    <t>Tank Width 
(m)</t>
  </si>
  <si>
    <t>Tank Length
(m)</t>
  </si>
  <si>
    <t>Tank Depth
(m)</t>
  </si>
  <si>
    <t>Type of Tank
(m)</t>
  </si>
  <si>
    <t>Array</t>
  </si>
  <si>
    <t>Array or Single Device
(text)</t>
  </si>
  <si>
    <t>Choose one of either Array or Single Device</t>
  </si>
  <si>
    <t>Number of WECs in Test
(integer)</t>
  </si>
  <si>
    <t>isArray</t>
  </si>
  <si>
    <t>numWecs</t>
  </si>
  <si>
    <t>Typical Depth of Tank</t>
  </si>
  <si>
    <t>Shape of Tank
(text)</t>
  </si>
  <si>
    <t>Mounting Method
(text)</t>
  </si>
  <si>
    <t xml:space="preserve">The maximum peak output of the installed generator or other representative system for the model. For multiple generators, use the sum of generator peak outputs. </t>
  </si>
  <si>
    <t>Target peak output power 
(W)</t>
  </si>
  <si>
    <t>PTO Type at Full Scale
(text)</t>
  </si>
  <si>
    <t>Device Scale 
(ratio)</t>
  </si>
  <si>
    <t>Model Scale PTO implementation
(text)</t>
  </si>
  <si>
    <t>deviceScale</t>
  </si>
  <si>
    <t>ptoTypeFullScale</t>
  </si>
  <si>
    <t>targetPeakPower</t>
  </si>
  <si>
    <t>targetMaximumPower</t>
  </si>
  <si>
    <t>wavePeakednessFactor</t>
  </si>
  <si>
    <t>waveSteepness</t>
  </si>
  <si>
    <t>waveSpreadingMethod</t>
  </si>
  <si>
    <t>waveSpreadingExponent</t>
  </si>
  <si>
    <t>waveEnergyPeriod</t>
  </si>
  <si>
    <t>waveSpectralWidth</t>
  </si>
  <si>
    <t>waterDensity</t>
  </si>
  <si>
    <t>Tank Configuration Identifier
(integer)</t>
  </si>
  <si>
    <t>tankDepth</t>
  </si>
  <si>
    <t>deviceConfigurationID</t>
  </si>
  <si>
    <t>tankConfigurationID</t>
  </si>
  <si>
    <t>DeviceconfigurationID</t>
  </si>
  <si>
    <t>estimate of the maximum sustained power output by the WEC (all generators) that is used to determine the capacity of the supporting electrical infrastructure</t>
  </si>
  <si>
    <t>Target maximum sustained power 
(W)</t>
  </si>
  <si>
    <t>Type of Wave
(text)</t>
  </si>
  <si>
    <t>Wave Spectrum Type
(text)</t>
  </si>
  <si>
    <t>Enter method for calculating spreading, such as Cosine-Squared or Cosine-2s</t>
  </si>
  <si>
    <t>Tank configuration identifier from column A on the Setup Tab</t>
  </si>
  <si>
    <t>Device configuration identifier from column A on the Characteristics Tab</t>
  </si>
  <si>
    <t xml:space="preserve">Array Configuration 
(if applicable, text)
</t>
  </si>
  <si>
    <t>Oscillating Surge Wave Converter</t>
  </si>
  <si>
    <r>
      <t>Mass Moment of Inertias 
(kg m</t>
    </r>
    <r>
      <rPr>
        <vertAlign val="superscript"/>
        <sz val="11"/>
        <color theme="1"/>
        <rFont val="Calibri"/>
        <family val="2"/>
        <scheme val="minor"/>
      </rPr>
      <t>2</t>
    </r>
    <r>
      <rPr>
        <sz val="11"/>
        <color theme="1"/>
        <rFont val="Calibri"/>
        <family val="2"/>
        <scheme val="minor"/>
      </rPr>
      <t>, list)</t>
    </r>
  </si>
  <si>
    <t>Body 2, if applicable</t>
  </si>
  <si>
    <t>Number  used to identify specific tank setup/configuration. Start at 1 and increase for each unique tank configuration</t>
  </si>
  <si>
    <t>Number  used to identify specific device configuration. Start at 1 and increase for each unique device configuration</t>
  </si>
  <si>
    <t>Device Configuration Identifier
(integer)</t>
  </si>
  <si>
    <t>Tank Configuration Identifier
(Integer)</t>
  </si>
  <si>
    <t>Device Configuration Identifier
(Integer)</t>
  </si>
  <si>
    <t>UTC timestamp at start of testing and after wave ramping
(ISO-8601)</t>
  </si>
  <si>
    <t>primaryMotion1</t>
  </si>
  <si>
    <t>primaryMotion1StdDev</t>
  </si>
  <si>
    <t>primaryMotion1Max</t>
  </si>
  <si>
    <t>primaryMotion1Min</t>
  </si>
  <si>
    <t>primaryMotion2</t>
  </si>
  <si>
    <t>primaryMotion2Max</t>
  </si>
  <si>
    <t>primaryMotion2StdDev</t>
  </si>
  <si>
    <t>primaryMotion2Min</t>
  </si>
  <si>
    <t>The name of the body (e.g. Float 2, barge, etc.)</t>
  </si>
  <si>
    <t>datetimeTestStart</t>
  </si>
  <si>
    <r>
      <t>Water Temperature
(</t>
    </r>
    <r>
      <rPr>
        <sz val="11"/>
        <color theme="1"/>
        <rFont val="Calibri"/>
        <family val="2"/>
      </rPr>
      <t>°C)</t>
    </r>
  </si>
  <si>
    <t>waterTemp</t>
  </si>
  <si>
    <t>wavePeakPeriod</t>
  </si>
  <si>
    <t>Number of Mooring lines
(integer, if applicable)</t>
  </si>
  <si>
    <t>numberOfMooringLines</t>
  </si>
  <si>
    <t>numPTO</t>
  </si>
  <si>
    <t>Number of PTOs
(integer)</t>
  </si>
  <si>
    <t>ptoLoadType1</t>
  </si>
  <si>
    <t>ptoLoadAvg1</t>
  </si>
  <si>
    <t>ptoLoadStdDev1</t>
  </si>
  <si>
    <t>ptoLoadStdMax1</t>
  </si>
  <si>
    <t>ptoLoadType2</t>
  </si>
  <si>
    <t>ptoLoadAvg2</t>
  </si>
  <si>
    <t>ptoLoadStdDev2</t>
  </si>
  <si>
    <t>ptoLoadStdMax2</t>
  </si>
  <si>
    <t>Mooring Load - Line 1
(N)</t>
  </si>
  <si>
    <t>Mooring Load  - Line 2
(N)</t>
  </si>
  <si>
    <t>mooringLoadStdDev1</t>
  </si>
  <si>
    <t>mooringLoadMax1</t>
  </si>
  <si>
    <t>mooringLoadMin1</t>
  </si>
  <si>
    <t>mooringLoadStdDev2</t>
  </si>
  <si>
    <t>mooringLoadMax2</t>
  </si>
  <si>
    <t>mooringLoadMin2</t>
  </si>
  <si>
    <t xml:space="preserve">Power at First Stage of Conversion - PTO 1
(Wave Power Input to Device)
(W) </t>
  </si>
  <si>
    <t>Power at Final Stage of Conversion - PTO 1 
(Power Input to Generator)  
(W)</t>
  </si>
  <si>
    <r>
      <t xml:space="preserve">Estimated power transfer, derived from measurements, such as: </t>
    </r>
    <r>
      <rPr>
        <sz val="11"/>
        <color theme="1"/>
        <rFont val="Calibri"/>
        <family val="2"/>
      </rPr>
      <t xml:space="preserve">τ·ω, F·v, or p·Q  </t>
    </r>
  </si>
  <si>
    <t>firstStagePowerXferStdDev1</t>
  </si>
  <si>
    <t>finalStagePowerXferStdDev1</t>
  </si>
  <si>
    <t>Power at Intermediate Stage of Conversion - PTO 1
(Intermediate Stage 2, if applicable)
(W)</t>
  </si>
  <si>
    <t>Power at Intermediate Stage of Conversion - PTO 1
(Intermediate Stage 1, if applicable)
(W)</t>
  </si>
  <si>
    <t xml:space="preserve">Power at First Stage of Conversion - PTO 2
(Wave Power Input to Device)
(W) </t>
  </si>
  <si>
    <t>Power at Intermediate Stage of Conversion - PTO 2
(Intermediate Stage 1, if applicable)
(W)</t>
  </si>
  <si>
    <t>Power at Intermediate Stage of Conversion - PTO 2
(Intermediate Stage 2, if applicable)
(W)</t>
  </si>
  <si>
    <t>Power at Final Stage of Conversion - PTO 2 
(Power Input to Generator)  
(W)</t>
  </si>
  <si>
    <t>firstStagePowerXferStdDev2</t>
  </si>
  <si>
    <t>finalStagePowerXferStdDev2</t>
  </si>
  <si>
    <t>Array Device Identifier
(Integer, if applicable)</t>
  </si>
  <si>
    <t>arrayDeviceID</t>
  </si>
  <si>
    <t>testFacilityName</t>
  </si>
  <si>
    <t>testTankName</t>
  </si>
  <si>
    <t>Scale PTO Setting Description 
(text)</t>
  </si>
  <si>
    <t>Number of PTO chains in the WEC. A PTO chain is a sequential elements from the absorbing element to the generator</t>
  </si>
  <si>
    <t>Wave Height (if Regular Waves) / Significant Wave Height (if Irregular Waves)
(m)</t>
  </si>
  <si>
    <t>Directional Spreading Method
(text)</t>
  </si>
  <si>
    <t>As per IEC/TS 62600-101, Section 7.5</t>
  </si>
  <si>
    <t>Type of Wavemaker, one of the values defined on the Field Values tab</t>
  </si>
  <si>
    <t>Type of Wavemaker</t>
  </si>
  <si>
    <t>Single Piston Paddle - linear</t>
  </si>
  <si>
    <t>Multiple Piston Paddles - linear</t>
  </si>
  <si>
    <t>Single Piston Paddle - complex</t>
  </si>
  <si>
    <t>Multiple Piston Paddles - complex</t>
  </si>
  <si>
    <t>Paddle rotates about a pin, typically at the bottom</t>
  </si>
  <si>
    <t>Paddle can translate and rotate</t>
  </si>
  <si>
    <t xml:space="preserve">Single Chamber Pneumatic </t>
  </si>
  <si>
    <t xml:space="preserve">Multiple Chamber Pneumatic </t>
  </si>
  <si>
    <t>Single Hinge Paddle</t>
  </si>
  <si>
    <t>Multiple Hinge Paddles</t>
  </si>
  <si>
    <t>Paddle only translates  forward and backward, but does not rotate</t>
  </si>
  <si>
    <t>wavemakerType</t>
  </si>
  <si>
    <t>Number of Wavemaker Banks
(integer)</t>
  </si>
  <si>
    <t>numberWavemakerBanks</t>
  </si>
  <si>
    <t>tankDirection</t>
  </si>
  <si>
    <t>The range of wave directions that can be produced by the tank, for unidirectional wavemakers, enter 0.0° to 0.0°</t>
  </si>
  <si>
    <t>Wavemaker Type
(text)</t>
  </si>
  <si>
    <t>Wind</t>
  </si>
  <si>
    <t>Ice</t>
  </si>
  <si>
    <t>Current</t>
  </si>
  <si>
    <t>otherTankCapablities</t>
  </si>
  <si>
    <t>otherTankCapablitiesUsed</t>
  </si>
  <si>
    <t>Wave Absorption
(text)</t>
  </si>
  <si>
    <t>One of Active or Passive</t>
  </si>
  <si>
    <t>waveAbsorption</t>
  </si>
  <si>
    <t>Slope of bottom near WEC</t>
  </si>
  <si>
    <t>bottomSlope</t>
  </si>
  <si>
    <t>Bottom Slope
(xx.x°)</t>
  </si>
  <si>
    <t>Bottom Type
(text)</t>
  </si>
  <si>
    <t>One of hard or sediment</t>
  </si>
  <si>
    <r>
      <t>Tank Directional Capabilities
(xx.x</t>
    </r>
    <r>
      <rPr>
        <sz val="11"/>
        <color theme="1"/>
        <rFont val="Calibri"/>
        <family val="2"/>
      </rPr>
      <t xml:space="preserve">° to xx.x°) </t>
    </r>
  </si>
  <si>
    <t>Other Tank Capabilities
(text, list)</t>
  </si>
  <si>
    <t>Other Tank Capabilities Used
(text, list)</t>
  </si>
  <si>
    <t>Other capabilities, one of the values defined on the Field Values tab</t>
  </si>
  <si>
    <t>Other capabilities used in the test, one of the values defined on the Field Values tab - only list capabilities used</t>
  </si>
  <si>
    <t>bottomType</t>
  </si>
  <si>
    <r>
      <t xml:space="preserve">For runs with stationary environmental and stationary control conditions:
      1) for a single device test, please provide one entry (one row) for each test that is run during the testing campaign.
      2) for an array test, please provide one entry (one row) for each device and repeat these number of rows for each test that is run during the testing campaign. Only fill in the timestamp, Test Overview and Test Environment for the first row of each test
For runs with multiple environmental conditions and/or multiple control settings, as possible, please provide a separate entry (line) for each section of the test with stationary conditions - e.g. enter them as separate tests.
For multidirectional waves: for tests with multidirectional waves, add an additional line for each additional wave and leave all column entries blank for the additional rows, except for the wave parameters. For array tests, only do this for the first row of each test
Please exclude start-up transients for the analysis used in the data presented in this content model.
</t>
    </r>
    <r>
      <rPr>
        <b/>
        <sz val="11"/>
        <color theme="1"/>
        <rFont val="Calibri"/>
        <family val="2"/>
        <scheme val="minor"/>
      </rPr>
      <t>Required Accompanying Files to be uploaded to the DOE MHKDR</t>
    </r>
    <r>
      <rPr>
        <sz val="11"/>
        <color theme="1"/>
        <rFont val="Calibri"/>
        <family val="2"/>
        <scheme val="minor"/>
      </rPr>
      <t xml:space="preserve">
      1) Please upload all data files (raw and processed measurement) to the MHKDR and record the relevant filenames that correspond to the data presented in each row in the column titled Test Data File. Please only submit data in ASCII csv, MATLAB, TDMS, or excel file formats. Please do not submit binary formats without the required reader.
IEC/TS 62600-100 refers to IEC Technical Specification IEC/TS 62600-100, Marine energy – Wave, tidal and other water current converts- Part 100: Electricity producing wave energy converts – Power performance assessment, Edition 1.0 2012 - 08.  https://webstore.iec.ch/publication/7241&amp;preview=1 
IEC/TS 62600-101 refers to IEC Technical Specification IEC/TS 62600-101, Marine energy - Wave, tidal and other water current converters - Part 101: Wave energy resource assessment and characterization, Edition 1.0 2015 - 06.  https://webstore.iec.ch/publication/22593
ISO-8601 refers to the ISO date and time format standard, http://www.iso.org/iso/home/standards/iso8601.htm
NDBC Technical Document 96-01 refers to the NDBC Technical Document 96-01, Nondirectional and Directional Wave Data Analysis Procedures (http://www.ndbc.noaa.gov/wavemeas.pdf)
Std deviation should be expressed in the same units as the associated value</t>
    </r>
  </si>
  <si>
    <t>This is the time after the basin has reached a steady state and after which, the data are used for analysis
Y-M-DTHH:MM:SS+000</t>
  </si>
  <si>
    <t>Other Tank Capabilities</t>
  </si>
  <si>
    <t>Type of Wave</t>
  </si>
  <si>
    <t>monochromatic head-on</t>
  </si>
  <si>
    <t>monochromatic off-head</t>
  </si>
  <si>
    <t>bichromatic head-on</t>
  </si>
  <si>
    <t>bichromatic varying heads</t>
  </si>
  <si>
    <t>polychromatic long-crested head-on</t>
  </si>
  <si>
    <t>polychromatic long-crested off head</t>
  </si>
  <si>
    <t>polychromatic short crested head-on</t>
  </si>
  <si>
    <t>polychromatic short crested off-head</t>
  </si>
  <si>
    <t>bimodal polychromatic long-crested</t>
  </si>
  <si>
    <t>bimodal polychromatic short-crested</t>
  </si>
  <si>
    <t>Performance</t>
  </si>
  <si>
    <t>WEC Type/Classification (Based on EMEC definitions, http://www.emec.org.uk/marine-energy/wave-devices/ and International Energy Agencies implementing agreement on Ocean Energy Systems (IEA-OES))</t>
  </si>
  <si>
    <t xml:space="preserve">An attenuator is a floating device which operates parallel to the wave direction and effectively rides the waves. Passing waves cause movements along the length of the device. Energy is extracted from this motion.  These types of devices are typically long multi-segment structures. The device motion follows the motion of the waves. </t>
  </si>
  <si>
    <t>Hydraulic without accumulator</t>
  </si>
  <si>
    <t>Hydraulic with accumulator</t>
  </si>
  <si>
    <t>All types of gear boxes</t>
  </si>
  <si>
    <t>Loads - Normal Operation</t>
  </si>
  <si>
    <t>Loads - Ultimate</t>
  </si>
  <si>
    <t>Measure the WEC motion response - seakeeping</t>
  </si>
  <si>
    <t>Primary Motion that affects energy generation
choose one of surge, sway, heave (m), roll, pitch, yaw (deg)</t>
  </si>
  <si>
    <t>WEC Status
(text)</t>
  </si>
  <si>
    <t>PTO Mode
(text)</t>
  </si>
  <si>
    <t>WEC Controller
(test, list)</t>
  </si>
  <si>
    <t>WEC Controller - one or more of the values defined on the Field Values tab.</t>
  </si>
  <si>
    <t>Control Objective
(text)</t>
  </si>
  <si>
    <t xml:space="preserve">Rate of Controller
(Hz)
</t>
  </si>
  <si>
    <t>One or more of the values defined on the Field Values tab.</t>
  </si>
  <si>
    <t>controlObjective</t>
  </si>
  <si>
    <t>controlForeknowledge</t>
  </si>
  <si>
    <t>controlerRate</t>
  </si>
  <si>
    <t>One of Amplitude of motion, phase of motion, both amplitude and phase, or other</t>
  </si>
  <si>
    <t>The rate at which the control parameters (damping, spring, etc.) are updated</t>
  </si>
  <si>
    <t>Wave Controller Foreknowledge
(text)</t>
  </si>
  <si>
    <t>Primary Motion that affects energy generation, if applicable
choose one of surge, sway, heave (m), roll, pitch, yaw (deg), but must be different than in columns AF-AJ</t>
  </si>
  <si>
    <t>PTO Load (dynamic side of power) - PTO 1</t>
  </si>
  <si>
    <t>PTO Load (dynamic side of power) - PTO 2</t>
  </si>
  <si>
    <t>One of surge, sway, heave, roll, pitch, yaw</t>
  </si>
  <si>
    <t>Tow in/out</t>
  </si>
  <si>
    <t>Installation</t>
  </si>
  <si>
    <t>Measure the and response in survival conditions</t>
  </si>
  <si>
    <t>Wave Foreknowledge</t>
  </si>
  <si>
    <t>Spectral</t>
  </si>
  <si>
    <t>Spectral methods assume stationarity in the sea state on the time scale of minutes</t>
  </si>
  <si>
    <t>Estimators</t>
  </si>
  <si>
    <t>Estimators produce limited duration wave foreknowledge with a lower fidelity</t>
  </si>
  <si>
    <t>Deterministic</t>
  </si>
  <si>
    <t>Deterministic foreknowledge identifies the wave height as a function of time at a particular location (i.e. wave-­‐by-­‐wave prediction with correct phasing)</t>
  </si>
  <si>
    <t>Shutdown - not generating</t>
  </si>
  <si>
    <t>Shutdown - safe mode</t>
  </si>
  <si>
    <t>Mode not covered above</t>
  </si>
  <si>
    <t>WEC is not operating and is not in a safe mode</t>
  </si>
  <si>
    <t>WEC is not operating and is in a safe mode</t>
  </si>
  <si>
    <t>WEC Type
(text)</t>
  </si>
  <si>
    <t>Technology Readiness Level
(integer)</t>
  </si>
  <si>
    <t>Technology Performance Level
(integer)</t>
  </si>
  <si>
    <t>Self assessed technology readiness level based on DOE classification (1-9)</t>
  </si>
  <si>
    <t>deviceType</t>
  </si>
  <si>
    <t>technologyReadinessLevel</t>
  </si>
  <si>
    <t>technologyPerformanceLevel</t>
  </si>
  <si>
    <t>Type of WEC classification, one of the values defined on the Field Values tab</t>
  </si>
  <si>
    <r>
      <t xml:space="preserve">Please provide a new row for each unique test setup (e.g. where the device is moved to a new location or where the array configuration is changed, NOT when the device configuration is changed - this is handled in the characteristic tab). 
</t>
    </r>
    <r>
      <rPr>
        <b/>
        <sz val="11"/>
        <color theme="1"/>
        <rFont val="Calibri"/>
        <family val="2"/>
        <scheme val="minor"/>
      </rPr>
      <t>Required Accompanying Files to be uploaded to the DOE MHKDR</t>
    </r>
    <r>
      <rPr>
        <sz val="11"/>
        <color theme="1"/>
        <rFont val="Calibri"/>
        <family val="2"/>
        <scheme val="minor"/>
      </rPr>
      <t xml:space="preserve">
      1) For each test site configuration, please provide the  CAD drawings of the test site layout, including dimensional locations of where the device(s) and instruments are located, all test planning documents, and all test reports.
      2) Please mention the Tank Configuration id in the metadata for any files uploaded to the MHKDR with this submission that reference this configuration.</t>
    </r>
  </si>
  <si>
    <r>
      <t xml:space="preserve">For each unique device configuration (where any device dimension or characteristic changes by more than 5%), please provide a new row of data. 
</t>
    </r>
    <r>
      <rPr>
        <b/>
        <sz val="11"/>
        <color theme="1"/>
        <rFont val="Calibri"/>
        <family val="2"/>
        <scheme val="minor"/>
      </rPr>
      <t xml:space="preserve">Required Accompanying Files to be uploaded to the DOE MHKDR
 </t>
    </r>
    <r>
      <rPr>
        <sz val="11"/>
        <color theme="1"/>
        <rFont val="Calibri"/>
        <family val="2"/>
        <scheme val="minor"/>
      </rPr>
      <t xml:space="preserve">     1) Test Plan(s) and Test Report(s)
      2) For each device configuration,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locations of the center of masses and inertias, coordinate frames used for the data, locations of sensors relative coordinate frames, relative distances between bodies, etc. If a mooring system is used, please include descriptions of each time of line and chain used in the mooring, along with mooring component lengths, locations of connections to the WEC and to the seafloor (tank floor).   Please include the appropriate device configuration ID in the metadata for any files submitted that reference one of the device configurations referenced below.
Note: columns are included for 3 bodies, please insert additional columns for additional bodies, but please keep the same formats.
</t>
    </r>
  </si>
  <si>
    <t>Purpose of test/run
(text, list)</t>
  </si>
  <si>
    <t>primaryMotion1Avg</t>
  </si>
  <si>
    <t>primaryMotion2Avg</t>
  </si>
  <si>
    <t>mooringLoadAvg1</t>
  </si>
  <si>
    <t>mooringLoadAvg2</t>
  </si>
  <si>
    <t>firstStagePowerXferAvg1</t>
  </si>
  <si>
    <t>intStage1PowerXferAvg1</t>
  </si>
  <si>
    <t>intStage1PowerXferStdDev1</t>
  </si>
  <si>
    <t>intStage2PowerXferAvg1</t>
  </si>
  <si>
    <t>intStage2PowerXferStdDev1</t>
  </si>
  <si>
    <t>finalStagePowerXferAvg1</t>
  </si>
  <si>
    <t>firstStagePowerXferAvg2</t>
  </si>
  <si>
    <t>intStage1PowerXferAvg2</t>
  </si>
  <si>
    <t>intStage1PowerXferStdDev2</t>
  </si>
  <si>
    <t>intStage2PowerXferAvg2</t>
  </si>
  <si>
    <t>intStage2PowerXferStdDe2</t>
  </si>
  <si>
    <t>finalStagePowerXferAvg2</t>
  </si>
  <si>
    <t>Data</t>
  </si>
  <si>
    <t>Rick Driscoll, Debbie Brodt-Giles</t>
  </si>
  <si>
    <t>Azura</t>
  </si>
  <si>
    <t>float</t>
  </si>
  <si>
    <t>hull</t>
  </si>
  <si>
    <t>linearDamping, 0</t>
  </si>
  <si>
    <t>linearDamping, 40</t>
  </si>
  <si>
    <t>linearDamping, 100</t>
  </si>
  <si>
    <t xml:space="preserve"> </t>
  </si>
  <si>
    <t>pitch</t>
  </si>
  <si>
    <t>Nm</t>
  </si>
  <si>
    <t xml:space="preserve"> Alfond Wind/Wave Ocean Engineering Lab</t>
  </si>
  <si>
    <t>University of Maine Advanced Structures and Composites Center</t>
  </si>
  <si>
    <r>
      <t>+60.0</t>
    </r>
    <r>
      <rPr>
        <sz val="11"/>
        <color theme="1"/>
        <rFont val="Calibri"/>
        <family val="2"/>
      </rPr>
      <t>° to -60.0°</t>
    </r>
  </si>
  <si>
    <t>Active</t>
  </si>
  <si>
    <t>hard</t>
  </si>
  <si>
    <r>
      <t>00.0</t>
    </r>
    <r>
      <rPr>
        <sz val="11"/>
        <color theme="1"/>
        <rFont val="Calibri"/>
        <family val="2"/>
      </rPr>
      <t>°</t>
    </r>
  </si>
  <si>
    <t>Single Device</t>
  </si>
  <si>
    <t>?, 158.4, ?, ?, ?, ?</t>
  </si>
  <si>
    <t>?, 4.6, ?, ?, ?, ?</t>
  </si>
  <si>
    <t>Northwest Energy Innovations</t>
  </si>
  <si>
    <t>normal operation, Ideal PTO with MPC</t>
  </si>
  <si>
    <t>normal operation, MPC with directional control Hydraulic PTO</t>
  </si>
  <si>
    <t>normal operation, MPC with variable force control Hydraulic PTO</t>
  </si>
  <si>
    <t>powerMaximization</t>
  </si>
  <si>
    <t>2018-01-26-14:00:20-04</t>
  </si>
  <si>
    <t>2018-01-29-11:40:24-04</t>
  </si>
  <si>
    <t>2018-01-25-09:14:43-04</t>
  </si>
  <si>
    <t>2018-01-24-13:53:28-04</t>
  </si>
  <si>
    <t>2018-01-24-14:36:47-04</t>
  </si>
  <si>
    <t>2018-01-26-14:23:98-04</t>
  </si>
  <si>
    <t>2018-01-26-14:58:03-04</t>
  </si>
  <si>
    <t>2018-01-29-11:20:85-04</t>
  </si>
  <si>
    <t>2018-01-29-14:03:83-04</t>
  </si>
  <si>
    <t>2018-01-29-10:38:96-04</t>
  </si>
  <si>
    <t>2018-01-31-15:09:71-04</t>
  </si>
  <si>
    <t>2018-01-25-13:48:79-04</t>
  </si>
  <si>
    <t>2018-01-25-09:40:82-04</t>
  </si>
  <si>
    <t>2018-01-25-10:03:61-04</t>
  </si>
  <si>
    <t>2018-01-25-10:37:95-04</t>
  </si>
  <si>
    <t>2018-01-25-11:00:10-04</t>
  </si>
  <si>
    <t>2018-01-29-10:59:77-04</t>
  </si>
  <si>
    <t>2018-01-25-14:34:59-04</t>
  </si>
  <si>
    <t>2018-01-26-15:50:95-04</t>
  </si>
  <si>
    <t>2018-01-26-16:33:49-04</t>
  </si>
  <si>
    <t>2018-01-29-12:01:43-04</t>
  </si>
  <si>
    <t>2018-01-31-15:31:12-04</t>
  </si>
  <si>
    <t>2018-01-31-10:25:76-04</t>
  </si>
  <si>
    <t>2018-02-02-11:11:24-04</t>
  </si>
  <si>
    <t>2018-01-30-14:50:96-04</t>
  </si>
  <si>
    <t>2018-01-31-12:45:68-04</t>
  </si>
  <si>
    <t>2018-02-02-09:05:93-04</t>
  </si>
  <si>
    <t>2018-02-02-09:26:87-04</t>
  </si>
  <si>
    <t>2018-01-30-15:11:30-04</t>
  </si>
  <si>
    <t>2018-01-31-13:05:91-04</t>
  </si>
  <si>
    <t>2018-01-30-09:31:76-04</t>
  </si>
  <si>
    <t>2018-01-30-09:54:30-04</t>
  </si>
  <si>
    <t>2018-01-30-10:20:88-04</t>
  </si>
  <si>
    <t>2018-01-30-12:57:46-04</t>
  </si>
  <si>
    <t>2018-01-30-13:16:14-04</t>
  </si>
  <si>
    <t>2018-02-01-16:21:23-04</t>
  </si>
  <si>
    <t>2018-02-01-16:34:12-04</t>
  </si>
  <si>
    <t>2018-02-02-10:48:23-04</t>
  </si>
  <si>
    <t>2018-01-30-15:34:16-04</t>
  </si>
  <si>
    <t>2018-01-31-13:26:66-04</t>
  </si>
  <si>
    <t>2018-02-01-16:57:22-04</t>
  </si>
  <si>
    <t>2018-01-30-15:51:67-04</t>
  </si>
  <si>
    <t>2018-01-30-16:16:07-04</t>
  </si>
  <si>
    <t>2018-01-31-12:25:53-04</t>
  </si>
  <si>
    <t>2018-01-30-14:00:49-04</t>
  </si>
  <si>
    <t>2018-01-30-14:21:90-04</t>
  </si>
  <si>
    <t>2018-01-31-12:03:12-04</t>
  </si>
  <si>
    <t>2018-02-02-09:50:68-04</t>
  </si>
  <si>
    <t>2018-01-30-16:37:29-04</t>
  </si>
  <si>
    <t>2018-01-31-13:48:40-04</t>
  </si>
  <si>
    <t>2018-02-02-10:10:85-04</t>
  </si>
  <si>
    <t>2018-01-30-16:56:32-04</t>
  </si>
  <si>
    <t>2018-01-31-14:08:68-04</t>
  </si>
  <si>
    <t>2018-02-02-10:26:16-04</t>
  </si>
  <si>
    <t>Advanced Control of the Azura Wave Energy Device</t>
  </si>
  <si>
    <t>1/15th scale wave tank test with Advanced control.</t>
  </si>
  <si>
    <t>DE-EE0007693</t>
  </si>
  <si>
    <t>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</si>
</sst>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Calibri"/>
      <family val="2"/>
      <scheme val="minor"/>
    </font>
    <font>
      <sz val="11"/>
      <color theme="1"/>
      <name val="Calibri"/>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sz val="9.35"/>
      <color theme="1"/>
      <name val="Calibri"/>
      <family val="2"/>
    </font>
    <font>
      <vertAlign val="superscript"/>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indexed="64"/>
      </top>
      <bottom/>
      <diagonal/>
    </border>
  </borders>
  <cellStyleXfs count="3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3">
    <xf numFmtId="0" fontId="0" fillId="0" borderId="0" xfId="0"/>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4" borderId="0" xfId="0" applyFill="1" applyAlignment="1">
      <alignment wrapText="1"/>
    </xf>
    <xf numFmtId="0" fontId="0" fillId="2" borderId="1" xfId="0" applyFont="1" applyFill="1" applyBorder="1" applyAlignment="1">
      <alignment vertical="center" wrapText="1"/>
    </xf>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7" xfId="0" applyBorder="1"/>
    <xf numFmtId="0" fontId="5" fillId="0" borderId="8" xfId="0" applyFont="1" applyBorder="1" applyAlignment="1">
      <alignment wrapText="1"/>
    </xf>
    <xf numFmtId="0" fontId="0" fillId="0" borderId="10" xfId="0" applyBorder="1"/>
    <xf numFmtId="0" fontId="0" fillId="0" borderId="10" xfId="0" applyBorder="1" applyAlignment="1">
      <alignment vertical="top"/>
    </xf>
    <xf numFmtId="0" fontId="0" fillId="0" borderId="12" xfId="0" applyBorder="1"/>
    <xf numFmtId="0" fontId="0" fillId="0" borderId="13" xfId="0" applyBorder="1" applyAlignment="1">
      <alignment wrapText="1"/>
    </xf>
    <xf numFmtId="0" fontId="0" fillId="5" borderId="0" xfId="0" applyFill="1"/>
    <xf numFmtId="0" fontId="7" fillId="5" borderId="0" xfId="0" applyFont="1" applyFill="1"/>
    <xf numFmtId="0" fontId="7" fillId="0" borderId="9" xfId="0" applyFont="1" applyBorder="1" applyAlignment="1">
      <alignment wrapText="1"/>
    </xf>
    <xf numFmtId="0" fontId="7" fillId="0" borderId="11" xfId="0" applyFont="1" applyBorder="1" applyAlignment="1">
      <alignment wrapText="1"/>
    </xf>
    <xf numFmtId="0" fontId="7" fillId="0" borderId="11" xfId="0" applyFont="1" applyBorder="1" applyAlignment="1">
      <alignment horizontal="left" vertical="top" wrapText="1"/>
    </xf>
    <xf numFmtId="0" fontId="7" fillId="0" borderId="14" xfId="0" applyFont="1" applyBorder="1" applyAlignment="1">
      <alignment wrapText="1"/>
    </xf>
    <xf numFmtId="0" fontId="0" fillId="0" borderId="15" xfId="0" applyBorder="1"/>
    <xf numFmtId="0" fontId="0" fillId="0" borderId="5" xfId="0" applyBorder="1" applyAlignment="1">
      <alignment wrapText="1"/>
    </xf>
    <xf numFmtId="0" fontId="7" fillId="0" borderId="16" xfId="0" applyFont="1" applyBorder="1" applyAlignment="1">
      <alignment wrapText="1"/>
    </xf>
    <xf numFmtId="0" fontId="7" fillId="5" borderId="0" xfId="0" applyFont="1" applyFill="1" applyAlignment="1">
      <alignment wrapText="1"/>
    </xf>
    <xf numFmtId="0" fontId="0" fillId="5" borderId="0" xfId="0" applyFill="1" applyAlignment="1">
      <alignment wrapText="1"/>
    </xf>
    <xf numFmtId="0" fontId="5" fillId="4" borderId="0" xfId="0" applyFont="1" applyFill="1" applyAlignment="1">
      <alignment wrapText="1"/>
    </xf>
    <xf numFmtId="0" fontId="10" fillId="0" borderId="0" xfId="0" applyFont="1" applyFill="1" applyAlignment="1"/>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0" fillId="0" borderId="17" xfId="0" applyBorder="1"/>
    <xf numFmtId="0" fontId="0" fillId="0" borderId="17" xfId="0" applyBorder="1" applyAlignment="1">
      <alignment vertical="center" wrapText="1"/>
    </xf>
    <xf numFmtId="0" fontId="0" fillId="7" borderId="1" xfId="0" applyFill="1" applyBorder="1" applyAlignment="1">
      <alignment vertical="top" wrapText="1"/>
    </xf>
    <xf numFmtId="0" fontId="1" fillId="7" borderId="1" xfId="0" applyFont="1" applyFill="1" applyBorder="1" applyAlignment="1">
      <alignment vertical="top" wrapText="1"/>
    </xf>
    <xf numFmtId="0" fontId="0" fillId="7" borderId="1" xfId="0" applyFill="1" applyBorder="1" applyAlignment="1">
      <alignment horizontal="left" vertical="top" wrapText="1"/>
    </xf>
    <xf numFmtId="0" fontId="1" fillId="7" borderId="1" xfId="0" applyFont="1" applyFill="1" applyBorder="1" applyAlignment="1">
      <alignment horizontal="left" vertical="top" wrapText="1"/>
    </xf>
    <xf numFmtId="0" fontId="5" fillId="4" borderId="0" xfId="0" applyFont="1" applyFill="1" applyAlignment="1">
      <alignment wrapText="1"/>
    </xf>
    <xf numFmtId="0" fontId="10" fillId="5" borderId="1" xfId="0" applyFont="1" applyFill="1" applyBorder="1" applyAlignment="1">
      <alignment wrapText="1"/>
    </xf>
    <xf numFmtId="0" fontId="0" fillId="8" borderId="1" xfId="0" applyFill="1" applyBorder="1" applyAlignment="1">
      <alignment wrapText="1"/>
    </xf>
    <xf numFmtId="0" fontId="0" fillId="8" borderId="1" xfId="0" applyFill="1" applyBorder="1" applyAlignment="1">
      <alignment wrapText="1"/>
    </xf>
    <xf numFmtId="0" fontId="0" fillId="0" borderId="0" xfId="0" applyAlignment="1">
      <alignment wrapText="1"/>
    </xf>
    <xf numFmtId="0" fontId="0" fillId="4" borderId="0" xfId="0" applyFill="1" applyAlignment="1">
      <alignment wrapText="1"/>
    </xf>
    <xf numFmtId="0" fontId="10" fillId="5" borderId="1" xfId="0" applyFont="1" applyFill="1" applyBorder="1" applyAlignment="1"/>
    <xf numFmtId="0" fontId="0" fillId="2" borderId="2" xfId="0" applyFill="1" applyBorder="1" applyAlignment="1">
      <alignment wrapText="1"/>
    </xf>
    <xf numFmtId="0" fontId="0" fillId="0" borderId="0" xfId="0"/>
    <xf numFmtId="0" fontId="0" fillId="5" borderId="0" xfId="0" applyFill="1" applyAlignment="1">
      <alignment wrapText="1"/>
    </xf>
    <xf numFmtId="0" fontId="0" fillId="0" borderId="0" xfId="0"/>
    <xf numFmtId="0" fontId="0" fillId="5" borderId="0" xfId="0" applyFill="1" applyAlignment="1">
      <alignment wrapText="1"/>
    </xf>
    <xf numFmtId="0" fontId="0" fillId="7" borderId="1" xfId="0" applyFill="1" applyBorder="1" applyAlignment="1">
      <alignment horizontal="left" vertical="top"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3" fillId="0" borderId="1" xfId="37" applyBorder="1" applyAlignment="1">
      <alignment wrapText="1"/>
    </xf>
    <xf numFmtId="0" fontId="0" fillId="0" borderId="1" xfId="0" applyBorder="1" applyAlignment="1">
      <alignment horizontal="left" vertical="top"/>
    </xf>
    <xf numFmtId="0" fontId="0" fillId="0" borderId="1" xfId="0" applyFill="1" applyBorder="1" applyAlignment="1">
      <alignment wrapText="1"/>
    </xf>
    <xf numFmtId="0" fontId="6" fillId="0" borderId="0" xfId="0" applyFont="1" applyBorder="1" applyAlignment="1">
      <alignment horizontal="left"/>
    </xf>
    <xf numFmtId="0" fontId="0" fillId="2" borderId="6" xfId="0" applyFill="1" applyBorder="1" applyAlignment="1">
      <alignment horizontal="center" vertical="center" wrapText="1"/>
    </xf>
    <xf numFmtId="0" fontId="5" fillId="0" borderId="1" xfId="0" quotePrefix="1" applyFont="1" applyBorder="1" applyAlignment="1">
      <alignment horizontal="left" wrapText="1"/>
    </xf>
    <xf numFmtId="0" fontId="0" fillId="9" borderId="2" xfId="0" applyFill="1" applyBorder="1" applyAlignment="1">
      <alignment wrapText="1"/>
    </xf>
    <xf numFmtId="0" fontId="5" fillId="4" borderId="0" xfId="0" applyFont="1" applyFill="1" applyAlignment="1"/>
    <xf numFmtId="0" fontId="0" fillId="0" borderId="0" xfId="0" applyAlignment="1"/>
    <xf numFmtId="0" fontId="0" fillId="4" borderId="0" xfId="0" applyFill="1" applyAlignment="1">
      <alignment horizontal="left" vertical="top" wrapText="1"/>
    </xf>
    <xf numFmtId="0" fontId="0" fillId="10" borderId="1" xfId="0" applyFill="1" applyBorder="1" applyAlignment="1">
      <alignment wrapText="1"/>
    </xf>
    <xf numFmtId="0" fontId="0" fillId="11" borderId="1" xfId="0" applyFill="1" applyBorder="1" applyAlignment="1">
      <alignment wrapText="1"/>
    </xf>
    <xf numFmtId="0" fontId="0" fillId="0" borderId="0" xfId="0" applyAlignment="1">
      <alignment wrapText="1"/>
    </xf>
    <xf numFmtId="0" fontId="5" fillId="4" borderId="0" xfId="0" applyFont="1" applyFill="1" applyAlignment="1">
      <alignment wrapText="1"/>
    </xf>
    <xf numFmtId="0" fontId="0" fillId="8" borderId="1" xfId="0" applyFill="1" applyBorder="1" applyAlignment="1">
      <alignment wrapText="1"/>
    </xf>
    <xf numFmtId="0" fontId="10" fillId="5" borderId="1" xfId="0" applyFont="1" applyFill="1" applyBorder="1" applyAlignment="1">
      <alignment wrapText="1"/>
    </xf>
    <xf numFmtId="0" fontId="0" fillId="2" borderId="6" xfId="0" applyFill="1" applyBorder="1" applyAlignment="1">
      <alignment horizontal="center" vertical="center" wrapText="1"/>
    </xf>
    <xf numFmtId="0" fontId="0" fillId="4" borderId="0" xfId="0" applyFill="1" applyAlignment="1">
      <alignment vertical="top" wrapText="1"/>
    </xf>
    <xf numFmtId="0" fontId="0" fillId="4" borderId="19" xfId="0" applyFill="1" applyBorder="1" applyAlignment="1">
      <alignment vertical="top" wrapText="1"/>
    </xf>
    <xf numFmtId="0" fontId="13" fillId="3" borderId="2" xfId="0" applyFont="1" applyFill="1" applyBorder="1" applyAlignment="1">
      <alignment wrapText="1"/>
    </xf>
    <xf numFmtId="0" fontId="0" fillId="12" borderId="1" xfId="0" applyFill="1" applyBorder="1" applyAlignment="1">
      <alignment wrapText="1"/>
    </xf>
    <xf numFmtId="0" fontId="5" fillId="0" borderId="0" xfId="0" applyFont="1"/>
    <xf numFmtId="0" fontId="0" fillId="0" borderId="1" xfId="0" applyFill="1" applyBorder="1"/>
    <xf numFmtId="0" fontId="0" fillId="0" borderId="0" xfId="0" applyAlignment="1">
      <alignment vertical="center"/>
    </xf>
    <xf numFmtId="0" fontId="0" fillId="0" borderId="1" xfId="0" applyBorder="1" applyAlignment="1">
      <alignment vertical="center" wrapText="1"/>
    </xf>
    <xf numFmtId="20" fontId="0" fillId="0" borderId="0" xfId="0" applyNumberFormat="1" applyAlignment="1">
      <alignment wrapText="1"/>
    </xf>
    <xf numFmtId="0" fontId="0" fillId="0" borderId="0" xfId="0" quotePrefix="1" applyAlignment="1">
      <alignment wrapText="1"/>
    </xf>
    <xf numFmtId="0" fontId="0" fillId="6" borderId="2" xfId="0" applyFont="1" applyFill="1" applyBorder="1" applyAlignment="1">
      <alignment horizontal="center" vertical="top" wrapText="1"/>
    </xf>
    <xf numFmtId="0" fontId="0" fillId="6" borderId="3"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1" xfId="0" applyFont="1" applyFill="1" applyBorder="1" applyAlignment="1">
      <alignment horizontal="left" vertical="top" wrapText="1"/>
    </xf>
    <xf numFmtId="0" fontId="9" fillId="0" borderId="0" xfId="0" applyFont="1" applyAlignment="1">
      <alignment horizontal="left" vertical="center"/>
    </xf>
    <xf numFmtId="17" fontId="0" fillId="6" borderId="1" xfId="0" applyNumberFormat="1" applyFont="1" applyFill="1" applyBorder="1" applyAlignment="1">
      <alignment horizontal="left" vertical="top" wrapText="1"/>
    </xf>
    <xf numFmtId="0" fontId="0" fillId="4" borderId="0" xfId="0" applyFill="1" applyAlignment="1">
      <alignment horizontal="left" vertical="top"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9" borderId="18" xfId="0" applyFill="1" applyBorder="1" applyAlignment="1">
      <alignment horizontal="center" wrapText="1"/>
    </xf>
    <xf numFmtId="0" fontId="0" fillId="9" borderId="19" xfId="0" applyFill="1" applyBorder="1" applyAlignment="1">
      <alignment horizont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10" borderId="2" xfId="0" applyFill="1" applyBorder="1" applyAlignment="1">
      <alignment horizontal="center" wrapText="1"/>
    </xf>
    <xf numFmtId="0" fontId="0" fillId="10" borderId="3" xfId="0" applyFill="1" applyBorder="1" applyAlignment="1">
      <alignment horizontal="center" wrapText="1"/>
    </xf>
    <xf numFmtId="0" fontId="0" fillId="10" borderId="4" xfId="0" applyFill="1" applyBorder="1" applyAlignment="1">
      <alignment horizontal="center" wrapText="1"/>
    </xf>
    <xf numFmtId="0" fontId="0" fillId="12" borderId="2" xfId="0" applyFill="1" applyBorder="1" applyAlignment="1">
      <alignment horizontal="center" wrapText="1"/>
    </xf>
    <xf numFmtId="0" fontId="0" fillId="12" borderId="3" xfId="0" applyFill="1" applyBorder="1" applyAlignment="1">
      <alignment horizontal="center" wrapText="1"/>
    </xf>
    <xf numFmtId="0" fontId="0" fillId="12" borderId="4" xfId="0" applyFill="1" applyBorder="1" applyAlignment="1">
      <alignment horizontal="center" wrapText="1"/>
    </xf>
    <xf numFmtId="0" fontId="0" fillId="4" borderId="0" xfId="0" applyFont="1" applyFill="1" applyAlignment="1">
      <alignment horizontal="left" vertical="top" wrapText="1"/>
    </xf>
    <xf numFmtId="0" fontId="0" fillId="4" borderId="19" xfId="0" applyFont="1" applyFill="1" applyBorder="1" applyAlignment="1">
      <alignment horizontal="left" vertical="top"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2" xfId="0" applyFill="1" applyBorder="1" applyAlignment="1">
      <alignment horizontal="center" wrapText="1"/>
    </xf>
    <xf numFmtId="0" fontId="0" fillId="11" borderId="3" xfId="0" applyFill="1" applyBorder="1" applyAlignment="1">
      <alignment horizontal="center" wrapText="1"/>
    </xf>
    <xf numFmtId="0" fontId="0" fillId="11" borderId="4" xfId="0" applyFill="1" applyBorder="1" applyAlignment="1">
      <alignment horizont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9" borderId="1" xfId="0" applyFill="1" applyBorder="1" applyAlignment="1">
      <alignment horizont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4" borderId="19" xfId="0" applyFill="1" applyBorder="1" applyAlignment="1">
      <alignment horizontal="left" vertical="top" wrapText="1"/>
    </xf>
    <xf numFmtId="0" fontId="6" fillId="0" borderId="0" xfId="0" applyFont="1" applyAlignment="1">
      <alignment horizontal="left"/>
    </xf>
    <xf numFmtId="0" fontId="6" fillId="0" borderId="0" xfId="0" applyFont="1" applyAlignment="1">
      <alignment horizontal="left" wrapText="1"/>
    </xf>
    <xf numFmtId="0" fontId="8" fillId="0" borderId="0" xfId="0" applyFont="1" applyAlignment="1">
      <alignment horizontal="left" vertical="center"/>
    </xf>
    <xf numFmtId="11" fontId="0" fillId="0" borderId="0" xfId="0" applyNumberFormat="1" applyBorder="1" applyAlignment="1">
      <alignment wrapText="1"/>
    </xf>
    <xf numFmtId="0" fontId="10" fillId="5" borderId="5" xfId="0" applyFont="1" applyFill="1" applyBorder="1" applyAlignment="1"/>
    <xf numFmtId="0" fontId="10" fillId="5" borderId="5" xfId="0" applyFont="1" applyFill="1" applyBorder="1" applyAlignment="1">
      <alignment wrapText="1"/>
    </xf>
    <xf numFmtId="0" fontId="0" fillId="0" borderId="20" xfId="0" applyBorder="1" applyAlignment="1">
      <alignment wrapText="1"/>
    </xf>
    <xf numFmtId="0" fontId="0" fillId="0" borderId="20" xfId="0" applyBorder="1" applyAlignment="1">
      <alignment vertical="center" wrapText="1"/>
    </xf>
    <xf numFmtId="11" fontId="0" fillId="0" borderId="20" xfId="0" applyNumberFormat="1" applyBorder="1" applyAlignment="1">
      <alignment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F14"/>
  <sheetViews>
    <sheetView workbookViewId="0">
      <selection activeCell="B5" sqref="B5:D5"/>
    </sheetView>
  </sheetViews>
  <sheetFormatPr defaultColWidth="11.42578125" defaultRowHeight="15" x14ac:dyDescent="0.25"/>
  <cols>
    <col min="1" max="1" width="15.42578125" customWidth="1"/>
    <col min="5" max="5" width="56.140625" customWidth="1"/>
  </cols>
  <sheetData>
    <row r="1" spans="1:6" s="9" customFormat="1" ht="14.1" customHeight="1" x14ac:dyDescent="0.25">
      <c r="A1" s="95" t="s">
        <v>52</v>
      </c>
      <c r="B1" s="95"/>
      <c r="C1" s="95"/>
      <c r="D1" s="95"/>
      <c r="E1" s="95"/>
      <c r="F1" s="95"/>
    </row>
    <row r="2" spans="1:6" s="9" customFormat="1" ht="14.1" customHeight="1" x14ac:dyDescent="0.25">
      <c r="A2" s="95"/>
      <c r="B2" s="95"/>
      <c r="C2" s="95"/>
      <c r="D2" s="95"/>
      <c r="E2" s="95"/>
      <c r="F2" s="95"/>
    </row>
    <row r="3" spans="1:6" s="9" customFormat="1" x14ac:dyDescent="0.25">
      <c r="A3" s="36" t="s">
        <v>84</v>
      </c>
      <c r="B3" s="94" t="s">
        <v>576</v>
      </c>
      <c r="C3" s="94"/>
      <c r="D3" s="94"/>
      <c r="E3" s="38" t="s">
        <v>85</v>
      </c>
      <c r="F3" s="51"/>
    </row>
    <row r="4" spans="1:6" s="9" customFormat="1" x14ac:dyDescent="0.25">
      <c r="A4" s="36" t="s">
        <v>140</v>
      </c>
      <c r="B4" s="94" t="s">
        <v>578</v>
      </c>
      <c r="C4" s="94"/>
      <c r="D4" s="94"/>
      <c r="E4" s="38" t="s">
        <v>86</v>
      </c>
      <c r="F4" s="51"/>
    </row>
    <row r="5" spans="1:6" s="9" customFormat="1" ht="30" x14ac:dyDescent="0.25">
      <c r="A5" s="37" t="s">
        <v>87</v>
      </c>
      <c r="B5" s="96">
        <v>42736</v>
      </c>
      <c r="C5" s="94"/>
      <c r="D5" s="94"/>
      <c r="E5" s="39" t="s">
        <v>141</v>
      </c>
      <c r="F5" s="51"/>
    </row>
    <row r="6" spans="1:6" s="9" customFormat="1" ht="30" x14ac:dyDescent="0.25">
      <c r="A6" s="36" t="s">
        <v>88</v>
      </c>
      <c r="B6" s="96">
        <v>43374</v>
      </c>
      <c r="C6" s="94"/>
      <c r="D6" s="94"/>
      <c r="E6" s="38" t="s">
        <v>89</v>
      </c>
      <c r="F6" s="51"/>
    </row>
    <row r="7" spans="1:6" s="9" customFormat="1" x14ac:dyDescent="0.25">
      <c r="A7" s="36" t="s">
        <v>90</v>
      </c>
      <c r="B7" s="91" t="s">
        <v>499</v>
      </c>
      <c r="C7" s="92"/>
      <c r="D7" s="93"/>
      <c r="E7" s="38" t="s">
        <v>153</v>
      </c>
      <c r="F7" s="51"/>
    </row>
    <row r="8" spans="1:6" s="9" customFormat="1" ht="30" x14ac:dyDescent="0.25">
      <c r="A8" s="36" t="s">
        <v>60</v>
      </c>
      <c r="B8" s="94" t="s">
        <v>517</v>
      </c>
      <c r="C8" s="94"/>
      <c r="D8" s="94"/>
      <c r="E8" s="38" t="s">
        <v>155</v>
      </c>
      <c r="F8" s="28"/>
    </row>
    <row r="9" spans="1:6" s="9" customFormat="1" ht="30" x14ac:dyDescent="0.25">
      <c r="A9" s="36" t="s">
        <v>61</v>
      </c>
      <c r="B9" s="91"/>
      <c r="C9" s="92"/>
      <c r="D9" s="93"/>
      <c r="E9" s="38" t="s">
        <v>154</v>
      </c>
      <c r="F9" s="28"/>
    </row>
    <row r="10" spans="1:6" s="9" customFormat="1" ht="45" x14ac:dyDescent="0.25">
      <c r="A10" s="36" t="s">
        <v>62</v>
      </c>
      <c r="B10" s="91"/>
      <c r="C10" s="92"/>
      <c r="D10" s="93"/>
      <c r="E10" s="38" t="s">
        <v>63</v>
      </c>
      <c r="F10" s="28"/>
    </row>
    <row r="11" spans="1:6" s="9" customFormat="1" ht="45" x14ac:dyDescent="0.25">
      <c r="A11" s="36" t="s">
        <v>0</v>
      </c>
      <c r="B11" s="94"/>
      <c r="C11" s="94"/>
      <c r="D11" s="94"/>
      <c r="E11" s="38" t="s">
        <v>156</v>
      </c>
      <c r="F11" s="28"/>
    </row>
    <row r="12" spans="1:6" s="48" customFormat="1" ht="30" x14ac:dyDescent="0.25">
      <c r="A12" s="52" t="s">
        <v>7</v>
      </c>
      <c r="B12" s="91" t="s">
        <v>577</v>
      </c>
      <c r="C12" s="92"/>
      <c r="D12" s="93"/>
      <c r="E12" s="52" t="s">
        <v>161</v>
      </c>
      <c r="F12" s="49"/>
    </row>
    <row r="13" spans="1:6" ht="15.75" customHeight="1" x14ac:dyDescent="0.25">
      <c r="A13" s="27"/>
      <c r="B13" s="27"/>
      <c r="C13" s="27"/>
      <c r="D13" s="27"/>
      <c r="E13" s="27"/>
      <c r="F13" s="28"/>
    </row>
    <row r="14" spans="1:6" x14ac:dyDescent="0.25">
      <c r="A14" s="27"/>
      <c r="B14" s="27"/>
      <c r="C14" s="27"/>
      <c r="D14" s="27"/>
      <c r="E14" s="27"/>
      <c r="F14" s="27"/>
    </row>
  </sheetData>
  <mergeCells count="11">
    <mergeCell ref="B12:D12"/>
    <mergeCell ref="B11:D11"/>
    <mergeCell ref="A1:F2"/>
    <mergeCell ref="B9:D9"/>
    <mergeCell ref="B10:D10"/>
    <mergeCell ref="B8:D8"/>
    <mergeCell ref="B3:D3"/>
    <mergeCell ref="B4:D4"/>
    <mergeCell ref="B5:D5"/>
    <mergeCell ref="B6:D6"/>
    <mergeCell ref="B7:D7"/>
  </mergeCells>
  <pageMargins left="0.75" right="0.75" top="1" bottom="1" header="0.5" footer="0.5"/>
  <pageSetup paperSize="17"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6" tint="0.39997558519241921"/>
    <pageSetUpPr fitToPage="1"/>
  </sheetPr>
  <dimension ref="A1:S14"/>
  <sheetViews>
    <sheetView workbookViewId="0">
      <selection activeCell="A14" sqref="A14:XFD14"/>
    </sheetView>
  </sheetViews>
  <sheetFormatPr defaultColWidth="8.7109375" defaultRowHeight="15" x14ac:dyDescent="0.25"/>
  <cols>
    <col min="1" max="1" width="31.42578125" style="44" customWidth="1"/>
    <col min="2" max="3" width="31.42578125" style="76" customWidth="1"/>
    <col min="4" max="7" width="22.7109375" style="44" customWidth="1"/>
    <col min="8" max="9" width="22.7109375" style="76" customWidth="1"/>
    <col min="10" max="11" width="22.140625" style="76" customWidth="1"/>
    <col min="12" max="15" width="22.7109375" style="76" customWidth="1"/>
    <col min="16" max="16" width="22.7109375" style="44" customWidth="1"/>
    <col min="17" max="17" width="26.42578125" style="44" customWidth="1"/>
    <col min="18" max="19" width="22.7109375" style="44" customWidth="1"/>
    <col min="20" max="16384" width="8.7109375" style="44"/>
  </cols>
  <sheetData>
    <row r="1" spans="1:19" x14ac:dyDescent="0.25">
      <c r="A1" s="40" t="s">
        <v>7</v>
      </c>
      <c r="B1" s="77"/>
      <c r="C1" s="77"/>
      <c r="D1" s="40"/>
      <c r="E1" s="40"/>
      <c r="F1" s="40"/>
      <c r="G1" s="40"/>
      <c r="H1" s="77"/>
      <c r="I1" s="77"/>
      <c r="J1" s="77"/>
      <c r="K1" s="77"/>
      <c r="L1" s="77"/>
      <c r="M1" s="77"/>
      <c r="N1" s="77"/>
      <c r="O1" s="77"/>
      <c r="P1" s="40"/>
      <c r="Q1" s="45"/>
      <c r="R1" s="45"/>
      <c r="S1" s="45"/>
    </row>
    <row r="2" spans="1:19" ht="15" customHeight="1" x14ac:dyDescent="0.25">
      <c r="A2" s="97" t="s">
        <v>478</v>
      </c>
      <c r="B2" s="97"/>
      <c r="C2" s="97"/>
      <c r="D2" s="97"/>
      <c r="E2" s="97"/>
      <c r="F2" s="97"/>
      <c r="G2" s="97"/>
      <c r="H2" s="97"/>
      <c r="I2" s="97"/>
      <c r="J2" s="97"/>
      <c r="K2" s="97"/>
      <c r="L2" s="97"/>
      <c r="M2" s="97"/>
      <c r="N2" s="97"/>
      <c r="O2" s="97"/>
      <c r="P2" s="97"/>
      <c r="Q2" s="45"/>
      <c r="R2" s="45"/>
      <c r="S2" s="45"/>
    </row>
    <row r="3" spans="1:19" x14ac:dyDescent="0.25">
      <c r="A3" s="97"/>
      <c r="B3" s="97"/>
      <c r="C3" s="97"/>
      <c r="D3" s="97"/>
      <c r="E3" s="97"/>
      <c r="F3" s="97"/>
      <c r="G3" s="97"/>
      <c r="H3" s="97"/>
      <c r="I3" s="97"/>
      <c r="J3" s="97"/>
      <c r="K3" s="97"/>
      <c r="L3" s="97"/>
      <c r="M3" s="97"/>
      <c r="N3" s="97"/>
      <c r="O3" s="97"/>
      <c r="P3" s="97"/>
      <c r="Q3" s="45"/>
      <c r="R3" s="45"/>
      <c r="S3" s="45"/>
    </row>
    <row r="4" spans="1:19" x14ac:dyDescent="0.25">
      <c r="A4" s="97"/>
      <c r="B4" s="97"/>
      <c r="C4" s="97"/>
      <c r="D4" s="97"/>
      <c r="E4" s="97"/>
      <c r="F4" s="97"/>
      <c r="G4" s="97"/>
      <c r="H4" s="97"/>
      <c r="I4" s="97"/>
      <c r="J4" s="97"/>
      <c r="K4" s="97"/>
      <c r="L4" s="97"/>
      <c r="M4" s="97"/>
      <c r="N4" s="97"/>
      <c r="O4" s="97"/>
      <c r="P4" s="97"/>
      <c r="Q4" s="45"/>
      <c r="R4" s="45"/>
      <c r="S4" s="45"/>
    </row>
    <row r="5" spans="1:19" x14ac:dyDescent="0.25">
      <c r="A5" s="97"/>
      <c r="B5" s="97"/>
      <c r="C5" s="97"/>
      <c r="D5" s="97"/>
      <c r="E5" s="97"/>
      <c r="F5" s="97"/>
      <c r="G5" s="97"/>
      <c r="H5" s="97"/>
      <c r="I5" s="97"/>
      <c r="J5" s="97"/>
      <c r="K5" s="97"/>
      <c r="L5" s="97"/>
      <c r="M5" s="97"/>
      <c r="N5" s="97"/>
      <c r="O5" s="97"/>
      <c r="P5" s="97"/>
      <c r="Q5" s="45"/>
      <c r="R5" s="45"/>
      <c r="S5" s="45"/>
    </row>
    <row r="6" spans="1:19" ht="17.100000000000001" customHeight="1" x14ac:dyDescent="0.25">
      <c r="A6" s="97"/>
      <c r="B6" s="97"/>
      <c r="C6" s="97"/>
      <c r="D6" s="97"/>
      <c r="E6" s="97"/>
      <c r="F6" s="97"/>
      <c r="G6" s="97"/>
      <c r="H6" s="97"/>
      <c r="I6" s="97"/>
      <c r="J6" s="97"/>
      <c r="K6" s="97"/>
      <c r="L6" s="97"/>
      <c r="M6" s="97"/>
      <c r="N6" s="97"/>
      <c r="O6" s="97"/>
      <c r="P6" s="97"/>
      <c r="Q6" s="45"/>
      <c r="R6" s="45"/>
      <c r="S6" s="45"/>
    </row>
    <row r="7" spans="1:19" ht="15.95" customHeight="1" x14ac:dyDescent="0.25">
      <c r="A7" s="97"/>
      <c r="B7" s="97"/>
      <c r="C7" s="97"/>
      <c r="D7" s="97"/>
      <c r="E7" s="97"/>
      <c r="F7" s="97"/>
      <c r="G7" s="97"/>
      <c r="H7" s="97"/>
      <c r="I7" s="97"/>
      <c r="J7" s="97"/>
      <c r="K7" s="97"/>
      <c r="L7" s="97"/>
      <c r="M7" s="97"/>
      <c r="N7" s="97"/>
      <c r="O7" s="97"/>
      <c r="P7" s="97"/>
      <c r="Q7" s="45"/>
      <c r="R7" s="45"/>
      <c r="S7" s="45"/>
    </row>
    <row r="8" spans="1:19" ht="14.1" customHeight="1" x14ac:dyDescent="0.25">
      <c r="A8" s="104" t="s">
        <v>265</v>
      </c>
      <c r="B8" s="105"/>
      <c r="C8" s="105"/>
      <c r="D8" s="105"/>
      <c r="E8" s="105"/>
      <c r="F8" s="105"/>
      <c r="G8" s="105"/>
      <c r="H8" s="105"/>
      <c r="I8" s="105"/>
      <c r="J8" s="105"/>
      <c r="K8" s="105"/>
      <c r="L8" s="105"/>
      <c r="M8" s="105"/>
      <c r="N8" s="105"/>
      <c r="O8" s="105"/>
      <c r="P8" s="106"/>
      <c r="Q8" s="100" t="s">
        <v>274</v>
      </c>
      <c r="R8" s="101"/>
      <c r="S8" s="101"/>
    </row>
    <row r="9" spans="1:19" ht="59.25" customHeight="1" x14ac:dyDescent="0.25">
      <c r="A9" s="98" t="s">
        <v>299</v>
      </c>
      <c r="B9" s="98" t="s">
        <v>76</v>
      </c>
      <c r="C9" s="98" t="s">
        <v>78</v>
      </c>
      <c r="D9" s="98" t="s">
        <v>273</v>
      </c>
      <c r="E9" s="98" t="s">
        <v>281</v>
      </c>
      <c r="F9" s="98" t="s">
        <v>271</v>
      </c>
      <c r="G9" s="98" t="s">
        <v>270</v>
      </c>
      <c r="H9" s="98" t="s">
        <v>394</v>
      </c>
      <c r="I9" s="98" t="s">
        <v>390</v>
      </c>
      <c r="J9" s="98" t="s">
        <v>408</v>
      </c>
      <c r="K9" s="98" t="s">
        <v>400</v>
      </c>
      <c r="L9" s="98" t="s">
        <v>409</v>
      </c>
      <c r="M9" s="98" t="s">
        <v>410</v>
      </c>
      <c r="N9" s="98" t="s">
        <v>272</v>
      </c>
      <c r="O9" s="98" t="s">
        <v>406</v>
      </c>
      <c r="P9" s="98" t="s">
        <v>405</v>
      </c>
      <c r="Q9" s="102" t="s">
        <v>275</v>
      </c>
      <c r="R9" s="102" t="s">
        <v>277</v>
      </c>
      <c r="S9" s="102" t="s">
        <v>311</v>
      </c>
    </row>
    <row r="10" spans="1:19" ht="26.1" customHeight="1" x14ac:dyDescent="0.25">
      <c r="A10" s="99"/>
      <c r="B10" s="99"/>
      <c r="C10" s="99"/>
      <c r="D10" s="99"/>
      <c r="E10" s="99"/>
      <c r="F10" s="99"/>
      <c r="G10" s="99"/>
      <c r="H10" s="99"/>
      <c r="I10" s="99"/>
      <c r="J10" s="99"/>
      <c r="K10" s="99"/>
      <c r="L10" s="99"/>
      <c r="M10" s="99"/>
      <c r="N10" s="99"/>
      <c r="O10" s="99"/>
      <c r="P10" s="99"/>
      <c r="Q10" s="103"/>
      <c r="R10" s="103"/>
      <c r="S10" s="103"/>
    </row>
    <row r="11" spans="1:19" ht="90" x14ac:dyDescent="0.25">
      <c r="A11" s="43" t="s">
        <v>315</v>
      </c>
      <c r="B11" s="78" t="s">
        <v>77</v>
      </c>
      <c r="C11" s="78" t="s">
        <v>79</v>
      </c>
      <c r="D11" s="43" t="s">
        <v>80</v>
      </c>
      <c r="E11" s="43" t="s">
        <v>81</v>
      </c>
      <c r="F11" s="43" t="s">
        <v>82</v>
      </c>
      <c r="G11" s="43" t="s">
        <v>83</v>
      </c>
      <c r="H11" s="78" t="s">
        <v>376</v>
      </c>
      <c r="I11" s="78"/>
      <c r="J11" s="78" t="s">
        <v>393</v>
      </c>
      <c r="K11" s="78" t="s">
        <v>401</v>
      </c>
      <c r="L11" s="78" t="s">
        <v>411</v>
      </c>
      <c r="M11" s="78" t="s">
        <v>412</v>
      </c>
      <c r="N11" s="78" t="s">
        <v>280</v>
      </c>
      <c r="O11" s="78" t="s">
        <v>407</v>
      </c>
      <c r="P11" s="43" t="s">
        <v>403</v>
      </c>
      <c r="Q11" s="70" t="s">
        <v>276</v>
      </c>
      <c r="R11" s="70"/>
      <c r="S11" s="70" t="s">
        <v>136</v>
      </c>
    </row>
    <row r="12" spans="1:19" s="30" customFormat="1" ht="12" customHeight="1" x14ac:dyDescent="0.2">
      <c r="A12" s="46" t="s">
        <v>302</v>
      </c>
      <c r="B12" s="46" t="s">
        <v>369</v>
      </c>
      <c r="C12" s="46" t="s">
        <v>370</v>
      </c>
      <c r="D12" s="46" t="s">
        <v>266</v>
      </c>
      <c r="E12" s="41" t="s">
        <v>267</v>
      </c>
      <c r="F12" s="41" t="s">
        <v>268</v>
      </c>
      <c r="G12" s="41" t="s">
        <v>269</v>
      </c>
      <c r="H12" s="79" t="s">
        <v>389</v>
      </c>
      <c r="I12" s="79" t="s">
        <v>391</v>
      </c>
      <c r="J12" s="79" t="s">
        <v>392</v>
      </c>
      <c r="K12" s="79" t="s">
        <v>402</v>
      </c>
      <c r="L12" s="79" t="s">
        <v>398</v>
      </c>
      <c r="M12" s="79" t="s">
        <v>399</v>
      </c>
      <c r="N12" s="79" t="s">
        <v>300</v>
      </c>
      <c r="O12" s="79" t="s">
        <v>413</v>
      </c>
      <c r="P12" s="41" t="s">
        <v>404</v>
      </c>
      <c r="Q12" s="46" t="s">
        <v>278</v>
      </c>
      <c r="R12" s="46" t="s">
        <v>279</v>
      </c>
      <c r="S12" s="46" t="s">
        <v>148</v>
      </c>
    </row>
    <row r="13" spans="1:19" ht="45" x14ac:dyDescent="0.25">
      <c r="A13" s="44">
        <v>1</v>
      </c>
      <c r="B13" s="76" t="s">
        <v>509</v>
      </c>
      <c r="C13" s="76" t="s">
        <v>508</v>
      </c>
      <c r="D13" s="44" t="s">
        <v>174</v>
      </c>
      <c r="E13" s="44" t="s">
        <v>120</v>
      </c>
      <c r="F13" s="44">
        <v>30</v>
      </c>
      <c r="G13" s="44">
        <v>8</v>
      </c>
      <c r="H13" s="76" t="s">
        <v>387</v>
      </c>
      <c r="I13" s="76">
        <v>16</v>
      </c>
      <c r="J13" s="90" t="s">
        <v>510</v>
      </c>
      <c r="K13" s="76" t="s">
        <v>511</v>
      </c>
      <c r="L13" s="76" t="s">
        <v>395</v>
      </c>
      <c r="N13" s="76">
        <v>4.3</v>
      </c>
      <c r="O13" s="76" t="s">
        <v>512</v>
      </c>
      <c r="P13" s="44" t="s">
        <v>513</v>
      </c>
      <c r="Q13" s="44" t="s">
        <v>514</v>
      </c>
      <c r="R13" s="44">
        <v>1</v>
      </c>
    </row>
    <row r="14" spans="1:19" x14ac:dyDescent="0.25">
      <c r="A14" s="76"/>
      <c r="D14" s="76"/>
      <c r="E14" s="76"/>
      <c r="F14" s="76"/>
      <c r="G14" s="76"/>
      <c r="J14" s="90"/>
      <c r="P14" s="76"/>
      <c r="Q14" s="76"/>
      <c r="R14" s="76"/>
      <c r="S14" s="76"/>
    </row>
  </sheetData>
  <mergeCells count="22">
    <mergeCell ref="H9:H10"/>
    <mergeCell ref="I9:I10"/>
    <mergeCell ref="J9:J10"/>
    <mergeCell ref="L9:L10"/>
    <mergeCell ref="M9:M10"/>
    <mergeCell ref="K9:K10"/>
    <mergeCell ref="A2:P7"/>
    <mergeCell ref="A9:A10"/>
    <mergeCell ref="D9:D10"/>
    <mergeCell ref="P9:P10"/>
    <mergeCell ref="Q8:S8"/>
    <mergeCell ref="S9:S10"/>
    <mergeCell ref="A8:P8"/>
    <mergeCell ref="Q9:Q10"/>
    <mergeCell ref="R9:R10"/>
    <mergeCell ref="B9:B10"/>
    <mergeCell ref="C9:C10"/>
    <mergeCell ref="G9:G10"/>
    <mergeCell ref="F9:F10"/>
    <mergeCell ref="E9:E10"/>
    <mergeCell ref="N9:N10"/>
    <mergeCell ref="O9:O10"/>
  </mergeCells>
  <pageMargins left="0.7" right="0.7" top="0.75" bottom="0.75" header="0.3" footer="0.3"/>
  <pageSetup paperSize="17" fitToWidth="2"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7" tint="0.59999389629810485"/>
    <pageSetUpPr fitToPage="1"/>
  </sheetPr>
  <dimension ref="A1:V43"/>
  <sheetViews>
    <sheetView zoomScale="96" zoomScaleNormal="96" zoomScalePageLayoutView="96" workbookViewId="0">
      <selection activeCell="D14" sqref="D14"/>
    </sheetView>
  </sheetViews>
  <sheetFormatPr defaultColWidth="8.85546875" defaultRowHeight="15" x14ac:dyDescent="0.25"/>
  <cols>
    <col min="1" max="1" width="30.85546875" style="72" customWidth="1"/>
    <col min="2" max="2" width="27.42578125" style="44" customWidth="1"/>
    <col min="3" max="5" width="31.42578125" style="76" customWidth="1"/>
    <col min="6" max="8" width="31.42578125" style="44" customWidth="1"/>
    <col min="9" max="9" width="31.42578125" style="76" customWidth="1"/>
    <col min="10" max="10" width="31.42578125" style="44" customWidth="1"/>
    <col min="11" max="11" width="31.42578125" style="76" customWidth="1"/>
    <col min="12" max="14" width="22.7109375" style="44" customWidth="1"/>
    <col min="15" max="15" width="22.7109375" style="76" customWidth="1"/>
    <col min="16" max="20" width="22.7109375" style="44" customWidth="1"/>
    <col min="21" max="22" width="22.7109375" customWidth="1"/>
  </cols>
  <sheetData>
    <row r="1" spans="1:22" x14ac:dyDescent="0.25">
      <c r="A1" s="71" t="s">
        <v>7</v>
      </c>
      <c r="B1" s="40"/>
      <c r="C1" s="77"/>
      <c r="D1" s="77"/>
      <c r="E1" s="77"/>
      <c r="F1" s="40"/>
      <c r="G1" s="40"/>
      <c r="H1" s="40"/>
      <c r="I1" s="77"/>
      <c r="J1" s="40"/>
      <c r="K1" s="77"/>
      <c r="L1" s="45"/>
      <c r="M1" s="45"/>
      <c r="N1" s="45"/>
      <c r="O1" s="45"/>
      <c r="P1" s="45"/>
      <c r="Q1" s="45"/>
      <c r="R1" s="45"/>
      <c r="S1" s="45"/>
      <c r="T1" s="45"/>
    </row>
    <row r="2" spans="1:22" ht="14.45" customHeight="1" x14ac:dyDescent="0.25">
      <c r="A2" s="117" t="s">
        <v>479</v>
      </c>
      <c r="B2" s="117"/>
      <c r="C2" s="117"/>
      <c r="D2" s="117"/>
      <c r="E2" s="117"/>
      <c r="F2" s="117"/>
      <c r="G2" s="117"/>
      <c r="H2" s="117"/>
      <c r="I2" s="117"/>
      <c r="J2" s="81"/>
      <c r="K2" s="81"/>
      <c r="L2" s="81"/>
      <c r="M2" s="81"/>
      <c r="N2" s="81"/>
      <c r="O2" s="81"/>
      <c r="P2" s="81"/>
      <c r="Q2" s="81"/>
      <c r="R2" s="81"/>
      <c r="S2" s="81"/>
      <c r="T2" s="81"/>
      <c r="U2" s="81"/>
      <c r="V2" s="81"/>
    </row>
    <row r="3" spans="1:22" x14ac:dyDescent="0.25">
      <c r="A3" s="117"/>
      <c r="B3" s="117"/>
      <c r="C3" s="117"/>
      <c r="D3" s="117"/>
      <c r="E3" s="117"/>
      <c r="F3" s="117"/>
      <c r="G3" s="117"/>
      <c r="H3" s="117"/>
      <c r="I3" s="117"/>
      <c r="J3" s="81"/>
      <c r="K3" s="81"/>
      <c r="L3" s="81"/>
      <c r="M3" s="81"/>
      <c r="N3" s="81"/>
      <c r="O3" s="81"/>
      <c r="P3" s="81"/>
      <c r="Q3" s="81"/>
      <c r="R3" s="81"/>
      <c r="S3" s="81"/>
      <c r="T3" s="81"/>
      <c r="U3" s="81"/>
      <c r="V3" s="81"/>
    </row>
    <row r="4" spans="1:22" x14ac:dyDescent="0.25">
      <c r="A4" s="117"/>
      <c r="B4" s="117"/>
      <c r="C4" s="117"/>
      <c r="D4" s="117"/>
      <c r="E4" s="117"/>
      <c r="F4" s="117"/>
      <c r="G4" s="117"/>
      <c r="H4" s="117"/>
      <c r="I4" s="117"/>
      <c r="J4" s="81"/>
      <c r="K4" s="81"/>
      <c r="L4" s="81"/>
      <c r="M4" s="81"/>
      <c r="N4" s="81"/>
      <c r="O4" s="81"/>
      <c r="P4" s="81"/>
      <c r="Q4" s="81"/>
      <c r="R4" s="81"/>
      <c r="S4" s="81"/>
      <c r="T4" s="81"/>
      <c r="U4" s="81"/>
      <c r="V4" s="81"/>
    </row>
    <row r="5" spans="1:22" x14ac:dyDescent="0.25">
      <c r="A5" s="117"/>
      <c r="B5" s="117"/>
      <c r="C5" s="117"/>
      <c r="D5" s="117"/>
      <c r="E5" s="117"/>
      <c r="F5" s="117"/>
      <c r="G5" s="117"/>
      <c r="H5" s="117"/>
      <c r="I5" s="117"/>
      <c r="J5" s="81"/>
      <c r="K5" s="81"/>
      <c r="L5" s="81"/>
      <c r="M5" s="81"/>
      <c r="N5" s="81"/>
      <c r="O5" s="81"/>
      <c r="P5" s="81"/>
      <c r="Q5" s="81"/>
      <c r="R5" s="81"/>
      <c r="S5" s="81"/>
      <c r="T5" s="81"/>
      <c r="U5" s="81"/>
      <c r="V5" s="81"/>
    </row>
    <row r="6" spans="1:22" x14ac:dyDescent="0.25">
      <c r="A6" s="117"/>
      <c r="B6" s="117"/>
      <c r="C6" s="117"/>
      <c r="D6" s="117"/>
      <c r="E6" s="117"/>
      <c r="F6" s="117"/>
      <c r="G6" s="117"/>
      <c r="H6" s="117"/>
      <c r="I6" s="117"/>
      <c r="J6" s="81"/>
      <c r="K6" s="81"/>
      <c r="L6" s="81"/>
      <c r="M6" s="81"/>
      <c r="N6" s="81"/>
      <c r="O6" s="81"/>
      <c r="P6" s="81"/>
      <c r="Q6" s="81"/>
      <c r="R6" s="81"/>
      <c r="S6" s="81"/>
      <c r="T6" s="81"/>
      <c r="U6" s="81"/>
      <c r="V6" s="81"/>
    </row>
    <row r="7" spans="1:22" ht="48.95" customHeight="1" x14ac:dyDescent="0.25">
      <c r="A7" s="118"/>
      <c r="B7" s="118"/>
      <c r="C7" s="118"/>
      <c r="D7" s="118"/>
      <c r="E7" s="118"/>
      <c r="F7" s="118"/>
      <c r="G7" s="118"/>
      <c r="H7" s="118"/>
      <c r="I7" s="118"/>
      <c r="J7" s="82"/>
      <c r="K7" s="82"/>
      <c r="L7" s="82"/>
      <c r="M7" s="82"/>
      <c r="N7" s="82"/>
      <c r="O7" s="82"/>
      <c r="P7" s="82"/>
      <c r="Q7" s="82"/>
      <c r="R7" s="82"/>
      <c r="S7" s="82"/>
      <c r="T7" s="81"/>
      <c r="U7" s="81"/>
      <c r="V7" s="81"/>
    </row>
    <row r="8" spans="1:22" ht="15" customHeight="1" x14ac:dyDescent="0.25">
      <c r="A8" s="114" t="s">
        <v>232</v>
      </c>
      <c r="B8" s="115"/>
      <c r="C8" s="115"/>
      <c r="D8" s="115"/>
      <c r="E8" s="115"/>
      <c r="F8" s="115"/>
      <c r="G8" s="115"/>
      <c r="H8" s="115"/>
      <c r="I8" s="115"/>
      <c r="J8" s="115"/>
      <c r="K8" s="116"/>
      <c r="L8" s="128" t="s">
        <v>237</v>
      </c>
      <c r="M8" s="129"/>
      <c r="N8" s="129"/>
      <c r="O8" s="129"/>
      <c r="P8" s="130"/>
      <c r="Q8" s="111" t="s">
        <v>245</v>
      </c>
      <c r="R8" s="112"/>
      <c r="S8" s="113"/>
      <c r="T8" s="121" t="s">
        <v>314</v>
      </c>
      <c r="U8" s="122"/>
      <c r="V8" s="123"/>
    </row>
    <row r="9" spans="1:22" ht="15" customHeight="1" x14ac:dyDescent="0.25">
      <c r="A9" s="109" t="s">
        <v>317</v>
      </c>
      <c r="B9" s="109" t="s">
        <v>240</v>
      </c>
      <c r="C9" s="109" t="s">
        <v>470</v>
      </c>
      <c r="D9" s="109" t="s">
        <v>471</v>
      </c>
      <c r="E9" s="109" t="s">
        <v>472</v>
      </c>
      <c r="F9" s="109" t="s">
        <v>286</v>
      </c>
      <c r="G9" s="109" t="s">
        <v>284</v>
      </c>
      <c r="H9" s="109" t="s">
        <v>305</v>
      </c>
      <c r="I9" s="109" t="s">
        <v>285</v>
      </c>
      <c r="J9" s="109" t="s">
        <v>282</v>
      </c>
      <c r="K9" s="109" t="s">
        <v>334</v>
      </c>
      <c r="L9" s="107" t="s">
        <v>233</v>
      </c>
      <c r="M9" s="107" t="s">
        <v>287</v>
      </c>
      <c r="N9" s="107" t="s">
        <v>371</v>
      </c>
      <c r="O9" s="107" t="s">
        <v>337</v>
      </c>
      <c r="P9" s="126" t="s">
        <v>236</v>
      </c>
      <c r="Q9" s="124" t="s">
        <v>238</v>
      </c>
      <c r="R9" s="124" t="s">
        <v>242</v>
      </c>
      <c r="S9" s="124" t="s">
        <v>313</v>
      </c>
      <c r="T9" s="119" t="s">
        <v>238</v>
      </c>
      <c r="U9" s="119" t="s">
        <v>242</v>
      </c>
      <c r="V9" s="119" t="s">
        <v>313</v>
      </c>
    </row>
    <row r="10" spans="1:22" ht="55.5" customHeight="1" x14ac:dyDescent="0.25">
      <c r="A10" s="110"/>
      <c r="B10" s="110"/>
      <c r="C10" s="110"/>
      <c r="D10" s="110"/>
      <c r="E10" s="110"/>
      <c r="F10" s="110"/>
      <c r="G10" s="110"/>
      <c r="H10" s="110"/>
      <c r="I10" s="110"/>
      <c r="J10" s="110"/>
      <c r="K10" s="110"/>
      <c r="L10" s="108"/>
      <c r="M10" s="108"/>
      <c r="N10" s="108"/>
      <c r="O10" s="108"/>
      <c r="P10" s="127"/>
      <c r="Q10" s="125"/>
      <c r="R10" s="125"/>
      <c r="S10" s="125"/>
      <c r="T10" s="120"/>
      <c r="U10" s="120"/>
      <c r="V10" s="120"/>
    </row>
    <row r="11" spans="1:22" ht="90" customHeight="1" x14ac:dyDescent="0.25">
      <c r="A11" s="84" t="s">
        <v>316</v>
      </c>
      <c r="B11" s="84" t="s">
        <v>239</v>
      </c>
      <c r="C11" s="84" t="s">
        <v>477</v>
      </c>
      <c r="D11" s="84" t="s">
        <v>473</v>
      </c>
      <c r="E11" s="84" t="s">
        <v>212</v>
      </c>
      <c r="F11" s="84" t="s">
        <v>213</v>
      </c>
      <c r="G11" s="84" t="s">
        <v>283</v>
      </c>
      <c r="H11" s="84" t="s">
        <v>304</v>
      </c>
      <c r="I11" s="84" t="s">
        <v>162</v>
      </c>
      <c r="J11" s="84" t="s">
        <v>75</v>
      </c>
      <c r="K11" s="84"/>
      <c r="L11" s="3" t="s">
        <v>234</v>
      </c>
      <c r="M11" s="3" t="s">
        <v>162</v>
      </c>
      <c r="N11" s="3" t="s">
        <v>143</v>
      </c>
      <c r="O11" s="3" t="s">
        <v>372</v>
      </c>
      <c r="P11" s="3" t="s">
        <v>235</v>
      </c>
      <c r="Q11" s="74" t="s">
        <v>241</v>
      </c>
      <c r="R11" s="74" t="s">
        <v>244</v>
      </c>
      <c r="S11" s="74" t="s">
        <v>243</v>
      </c>
      <c r="T11" s="75" t="s">
        <v>329</v>
      </c>
      <c r="U11" s="75" t="s">
        <v>244</v>
      </c>
      <c r="V11" s="75" t="s">
        <v>243</v>
      </c>
    </row>
    <row r="12" spans="1:22" x14ac:dyDescent="0.25">
      <c r="A12" s="46" t="s">
        <v>301</v>
      </c>
      <c r="B12" s="41" t="s">
        <v>263</v>
      </c>
      <c r="C12" s="46" t="s">
        <v>474</v>
      </c>
      <c r="D12" s="79" t="s">
        <v>475</v>
      </c>
      <c r="E12" s="79" t="s">
        <v>476</v>
      </c>
      <c r="F12" s="41" t="s">
        <v>288</v>
      </c>
      <c r="G12" s="41" t="s">
        <v>290</v>
      </c>
      <c r="H12" s="41" t="s">
        <v>291</v>
      </c>
      <c r="I12" s="79" t="s">
        <v>289</v>
      </c>
      <c r="J12" s="41" t="s">
        <v>247</v>
      </c>
      <c r="K12" s="79" t="s">
        <v>335</v>
      </c>
      <c r="L12" s="46" t="s">
        <v>246</v>
      </c>
      <c r="M12" s="46" t="s">
        <v>248</v>
      </c>
      <c r="N12" s="46" t="s">
        <v>147</v>
      </c>
      <c r="O12" s="79" t="s">
        <v>336</v>
      </c>
      <c r="P12" s="46" t="s">
        <v>249</v>
      </c>
      <c r="Q12" s="46" t="s">
        <v>250</v>
      </c>
      <c r="R12" s="46" t="s">
        <v>251</v>
      </c>
      <c r="S12" s="46" t="s">
        <v>252</v>
      </c>
      <c r="T12" s="46" t="s">
        <v>253</v>
      </c>
      <c r="U12" s="46" t="s">
        <v>254</v>
      </c>
      <c r="V12" s="46" t="s">
        <v>255</v>
      </c>
    </row>
    <row r="13" spans="1:22" ht="30" x14ac:dyDescent="0.25">
      <c r="A13" s="72">
        <v>1</v>
      </c>
      <c r="B13" s="44" t="s">
        <v>518</v>
      </c>
      <c r="C13" s="76" t="s">
        <v>11</v>
      </c>
      <c r="F13" s="89">
        <v>5.2083333333333336E-2</v>
      </c>
      <c r="I13" s="76" t="s">
        <v>432</v>
      </c>
      <c r="J13" s="44" t="s">
        <v>68</v>
      </c>
      <c r="K13" s="76">
        <v>5</v>
      </c>
      <c r="L13" s="44">
        <v>2</v>
      </c>
      <c r="M13" s="44" t="s">
        <v>108</v>
      </c>
      <c r="N13" s="44" t="s">
        <v>502</v>
      </c>
      <c r="O13" s="76">
        <v>2</v>
      </c>
      <c r="P13" s="44">
        <f>R13+U13</f>
        <v>285.39999999999998</v>
      </c>
      <c r="Q13" s="44" t="s">
        <v>500</v>
      </c>
      <c r="R13" s="44">
        <v>58.4</v>
      </c>
      <c r="S13" s="44" t="s">
        <v>516</v>
      </c>
      <c r="T13" s="44" t="s">
        <v>501</v>
      </c>
      <c r="U13">
        <v>227</v>
      </c>
      <c r="V13" s="76" t="s">
        <v>515</v>
      </c>
    </row>
    <row r="14" spans="1:22" ht="45" x14ac:dyDescent="0.25">
      <c r="A14" s="72">
        <v>2</v>
      </c>
      <c r="B14" s="76" t="s">
        <v>519</v>
      </c>
      <c r="C14" s="76" t="s">
        <v>11</v>
      </c>
      <c r="F14" s="89">
        <v>5.2083333333333336E-2</v>
      </c>
      <c r="I14" s="76" t="s">
        <v>432</v>
      </c>
      <c r="J14" s="76" t="s">
        <v>68</v>
      </c>
      <c r="K14" s="76">
        <v>5</v>
      </c>
      <c r="L14" s="76">
        <v>2</v>
      </c>
      <c r="M14" s="76" t="s">
        <v>108</v>
      </c>
      <c r="N14" s="44" t="s">
        <v>503</v>
      </c>
      <c r="O14" s="76">
        <v>2</v>
      </c>
      <c r="P14" s="76">
        <f t="shared" ref="P14:P43" si="0">R14+U14</f>
        <v>285.39999999999998</v>
      </c>
      <c r="Q14" s="76" t="s">
        <v>500</v>
      </c>
      <c r="R14" s="76">
        <v>58.4</v>
      </c>
      <c r="S14" s="76" t="s">
        <v>516</v>
      </c>
      <c r="T14" s="76" t="s">
        <v>501</v>
      </c>
      <c r="U14" s="62">
        <v>227</v>
      </c>
      <c r="V14" s="76" t="s">
        <v>515</v>
      </c>
    </row>
    <row r="15" spans="1:22" ht="45" x14ac:dyDescent="0.25">
      <c r="A15" s="72">
        <v>3</v>
      </c>
      <c r="B15" s="76" t="s">
        <v>520</v>
      </c>
      <c r="C15" s="76" t="s">
        <v>11</v>
      </c>
      <c r="F15" s="89">
        <v>5.2083333333333301E-2</v>
      </c>
      <c r="I15" s="76" t="s">
        <v>432</v>
      </c>
      <c r="J15" s="76" t="s">
        <v>68</v>
      </c>
      <c r="K15" s="76">
        <v>5</v>
      </c>
      <c r="L15" s="76">
        <v>2</v>
      </c>
      <c r="M15" s="76" t="s">
        <v>108</v>
      </c>
      <c r="N15" s="44" t="s">
        <v>504</v>
      </c>
      <c r="O15" s="76">
        <v>2</v>
      </c>
      <c r="P15" s="76">
        <f t="shared" si="0"/>
        <v>285.39999999999998</v>
      </c>
      <c r="Q15" s="76" t="s">
        <v>500</v>
      </c>
      <c r="R15" s="76">
        <v>58.4</v>
      </c>
      <c r="S15" s="76" t="s">
        <v>516</v>
      </c>
      <c r="T15" s="76" t="s">
        <v>501</v>
      </c>
      <c r="U15" s="62">
        <v>227</v>
      </c>
      <c r="V15" s="76" t="s">
        <v>515</v>
      </c>
    </row>
    <row r="16" spans="1:22" x14ac:dyDescent="0.25">
      <c r="B16" s="76"/>
      <c r="F16" s="89"/>
      <c r="J16" s="76"/>
      <c r="L16" s="76"/>
      <c r="M16" s="76"/>
      <c r="P16" s="76"/>
      <c r="Q16" s="76"/>
      <c r="R16" s="76"/>
      <c r="S16" s="76"/>
      <c r="T16" s="76"/>
      <c r="U16" s="62"/>
      <c r="V16" s="76"/>
    </row>
    <row r="17" spans="2:22" x14ac:dyDescent="0.25">
      <c r="B17" s="76"/>
      <c r="F17" s="89"/>
      <c r="J17" s="76"/>
      <c r="L17" s="76"/>
      <c r="M17" s="76"/>
      <c r="P17" s="76"/>
      <c r="Q17" s="76"/>
      <c r="R17" s="76"/>
      <c r="S17" s="76"/>
      <c r="T17" s="76"/>
      <c r="U17" s="62"/>
      <c r="V17" s="76"/>
    </row>
    <row r="18" spans="2:22" x14ac:dyDescent="0.25">
      <c r="B18" s="76"/>
      <c r="F18" s="89"/>
      <c r="J18" s="76"/>
      <c r="L18" s="76"/>
      <c r="M18" s="76"/>
      <c r="P18" s="76"/>
      <c r="Q18" s="76"/>
      <c r="R18" s="76"/>
      <c r="S18" s="76"/>
      <c r="T18" s="76"/>
      <c r="U18" s="62"/>
      <c r="V18" s="76"/>
    </row>
    <row r="19" spans="2:22" x14ac:dyDescent="0.25">
      <c r="B19" s="76"/>
      <c r="F19" s="89"/>
      <c r="J19" s="76"/>
      <c r="L19" s="76"/>
      <c r="M19" s="76"/>
      <c r="P19" s="76"/>
      <c r="Q19" s="76"/>
      <c r="R19" s="76"/>
      <c r="S19" s="76"/>
      <c r="T19" s="76"/>
      <c r="U19" s="62"/>
      <c r="V19" s="76"/>
    </row>
    <row r="20" spans="2:22" x14ac:dyDescent="0.25">
      <c r="B20" s="76"/>
      <c r="F20" s="89"/>
      <c r="J20" s="76"/>
      <c r="L20" s="76"/>
      <c r="M20" s="76"/>
      <c r="P20" s="76"/>
      <c r="Q20" s="76"/>
      <c r="R20" s="76"/>
      <c r="S20" s="76"/>
      <c r="T20" s="76"/>
      <c r="U20" s="62"/>
      <c r="V20" s="76"/>
    </row>
    <row r="21" spans="2:22" x14ac:dyDescent="0.25">
      <c r="B21" s="76"/>
      <c r="F21" s="89"/>
      <c r="J21" s="76"/>
      <c r="L21" s="76"/>
      <c r="M21" s="76"/>
      <c r="P21" s="76"/>
      <c r="Q21" s="76"/>
      <c r="R21" s="76"/>
      <c r="S21" s="76"/>
      <c r="T21" s="76"/>
      <c r="U21" s="62"/>
      <c r="V21" s="76"/>
    </row>
    <row r="22" spans="2:22" x14ac:dyDescent="0.25">
      <c r="B22" s="76"/>
      <c r="F22" s="89"/>
      <c r="J22" s="76"/>
      <c r="L22" s="76"/>
      <c r="M22" s="76"/>
      <c r="P22" s="76"/>
      <c r="Q22" s="76"/>
      <c r="R22" s="76"/>
      <c r="S22" s="76"/>
      <c r="T22" s="76"/>
      <c r="U22" s="62"/>
      <c r="V22" s="76"/>
    </row>
    <row r="23" spans="2:22" x14ac:dyDescent="0.25">
      <c r="B23" s="76"/>
      <c r="F23" s="89"/>
      <c r="J23" s="76"/>
      <c r="L23" s="76"/>
      <c r="M23" s="76"/>
      <c r="P23" s="76"/>
      <c r="Q23" s="76"/>
      <c r="R23" s="76"/>
      <c r="S23" s="76"/>
      <c r="T23" s="76"/>
      <c r="U23" s="62"/>
      <c r="V23" s="76"/>
    </row>
    <row r="24" spans="2:22" x14ac:dyDescent="0.25">
      <c r="B24" s="76"/>
      <c r="F24" s="89"/>
      <c r="J24" s="76"/>
      <c r="L24" s="76"/>
      <c r="M24" s="76"/>
      <c r="P24" s="76"/>
      <c r="Q24" s="76"/>
      <c r="R24" s="76"/>
      <c r="S24" s="76"/>
      <c r="T24" s="76"/>
      <c r="U24" s="62"/>
      <c r="V24" s="76"/>
    </row>
    <row r="25" spans="2:22" x14ac:dyDescent="0.25">
      <c r="B25" s="76"/>
      <c r="F25" s="89"/>
      <c r="J25" s="76"/>
      <c r="L25" s="76"/>
      <c r="M25" s="76"/>
      <c r="P25" s="76"/>
      <c r="Q25" s="76"/>
      <c r="R25" s="76"/>
      <c r="S25" s="76"/>
      <c r="T25" s="76"/>
      <c r="U25" s="62"/>
      <c r="V25" s="76"/>
    </row>
    <row r="26" spans="2:22" x14ac:dyDescent="0.25">
      <c r="B26" s="76"/>
      <c r="F26" s="89"/>
      <c r="J26" s="76"/>
      <c r="L26" s="76"/>
      <c r="M26" s="76"/>
      <c r="P26" s="76"/>
      <c r="Q26" s="76"/>
      <c r="R26" s="76"/>
      <c r="S26" s="76"/>
      <c r="T26" s="76"/>
      <c r="U26" s="62"/>
      <c r="V26" s="76"/>
    </row>
    <row r="27" spans="2:22" x14ac:dyDescent="0.25">
      <c r="B27" s="76"/>
      <c r="F27" s="89"/>
      <c r="J27" s="76"/>
      <c r="L27" s="76"/>
      <c r="M27" s="76"/>
      <c r="P27" s="76"/>
      <c r="Q27" s="76"/>
      <c r="R27" s="76"/>
      <c r="S27" s="76"/>
      <c r="T27" s="76"/>
      <c r="U27" s="62"/>
      <c r="V27" s="76"/>
    </row>
    <row r="28" spans="2:22" x14ac:dyDescent="0.25">
      <c r="B28" s="76"/>
      <c r="F28" s="89"/>
      <c r="J28" s="76"/>
      <c r="L28" s="76"/>
      <c r="M28" s="76"/>
      <c r="P28" s="76"/>
      <c r="Q28" s="76"/>
      <c r="R28" s="76"/>
      <c r="S28" s="76"/>
      <c r="T28" s="76"/>
      <c r="U28" s="62"/>
      <c r="V28" s="76"/>
    </row>
    <row r="29" spans="2:22" x14ac:dyDescent="0.25">
      <c r="B29" s="76"/>
      <c r="F29" s="89"/>
      <c r="J29" s="76"/>
      <c r="L29" s="76"/>
      <c r="M29" s="76"/>
      <c r="P29" s="76"/>
      <c r="Q29" s="76"/>
      <c r="R29" s="76"/>
      <c r="S29" s="76"/>
      <c r="T29" s="76"/>
      <c r="U29" s="62"/>
      <c r="V29" s="76"/>
    </row>
    <row r="30" spans="2:22" x14ac:dyDescent="0.25">
      <c r="B30" s="76"/>
      <c r="F30" s="89"/>
      <c r="J30" s="76"/>
      <c r="L30" s="76"/>
      <c r="M30" s="76"/>
      <c r="P30" s="76"/>
      <c r="Q30" s="76"/>
      <c r="R30" s="76"/>
      <c r="S30" s="76"/>
      <c r="T30" s="76"/>
      <c r="U30" s="62"/>
      <c r="V30" s="76"/>
    </row>
    <row r="31" spans="2:22" x14ac:dyDescent="0.25">
      <c r="B31" s="76"/>
      <c r="F31" s="89"/>
      <c r="J31" s="76"/>
      <c r="L31" s="76"/>
      <c r="M31" s="76"/>
      <c r="P31" s="76"/>
      <c r="Q31" s="76"/>
      <c r="R31" s="76"/>
      <c r="S31" s="76"/>
      <c r="T31" s="76"/>
      <c r="U31" s="62"/>
      <c r="V31" s="76"/>
    </row>
    <row r="32" spans="2:22" x14ac:dyDescent="0.25">
      <c r="B32" s="76"/>
      <c r="F32" s="89"/>
      <c r="J32" s="76"/>
      <c r="L32" s="76"/>
      <c r="M32" s="76"/>
      <c r="P32" s="76"/>
      <c r="Q32" s="76"/>
      <c r="R32" s="76"/>
      <c r="S32" s="76"/>
      <c r="T32" s="76"/>
      <c r="U32" s="62"/>
      <c r="V32" s="76"/>
    </row>
    <row r="33" spans="2:22" x14ac:dyDescent="0.25">
      <c r="F33" s="89"/>
      <c r="J33" s="76"/>
      <c r="L33" s="76"/>
      <c r="M33" s="76"/>
      <c r="P33" s="76"/>
      <c r="Q33" s="76"/>
      <c r="R33" s="76"/>
      <c r="S33" s="76"/>
      <c r="T33" s="76"/>
      <c r="U33" s="62"/>
      <c r="V33" s="76"/>
    </row>
    <row r="34" spans="2:22" x14ac:dyDescent="0.25">
      <c r="B34" s="76"/>
      <c r="F34" s="89"/>
      <c r="G34" s="76"/>
      <c r="H34" s="76"/>
      <c r="J34" s="76"/>
      <c r="L34" s="76"/>
      <c r="M34" s="76"/>
      <c r="P34" s="76"/>
      <c r="Q34" s="76"/>
      <c r="R34" s="76"/>
      <c r="S34" s="76"/>
      <c r="T34" s="76"/>
      <c r="U34" s="62"/>
      <c r="V34" s="76"/>
    </row>
    <row r="35" spans="2:22" x14ac:dyDescent="0.25">
      <c r="B35" s="76"/>
      <c r="F35" s="89"/>
      <c r="G35" s="76"/>
      <c r="H35" s="76"/>
      <c r="J35" s="76"/>
      <c r="L35" s="76"/>
      <c r="M35" s="76"/>
      <c r="P35" s="76"/>
      <c r="Q35" s="76"/>
      <c r="R35" s="76"/>
      <c r="S35" s="76"/>
      <c r="T35" s="76"/>
      <c r="U35" s="62"/>
      <c r="V35" s="76"/>
    </row>
    <row r="36" spans="2:22" x14ac:dyDescent="0.25">
      <c r="B36" s="76"/>
      <c r="F36" s="89"/>
      <c r="G36" s="76"/>
      <c r="H36" s="76"/>
      <c r="J36" s="76"/>
      <c r="L36" s="76"/>
      <c r="M36" s="76"/>
      <c r="P36" s="76"/>
      <c r="Q36" s="76"/>
      <c r="R36" s="76"/>
      <c r="S36" s="76"/>
      <c r="T36" s="76"/>
      <c r="U36" s="62"/>
      <c r="V36" s="76"/>
    </row>
    <row r="37" spans="2:22" x14ac:dyDescent="0.25">
      <c r="B37" s="76"/>
      <c r="F37" s="89"/>
      <c r="G37" s="76"/>
      <c r="H37" s="76"/>
      <c r="J37" s="76"/>
      <c r="L37" s="76"/>
      <c r="M37" s="76"/>
      <c r="P37" s="76"/>
      <c r="Q37" s="76"/>
      <c r="R37" s="76"/>
      <c r="S37" s="76"/>
      <c r="T37" s="76"/>
      <c r="U37" s="62"/>
      <c r="V37" s="76"/>
    </row>
    <row r="38" spans="2:22" x14ac:dyDescent="0.25">
      <c r="F38" s="89"/>
      <c r="J38" s="76"/>
      <c r="L38" s="76"/>
      <c r="M38" s="76"/>
      <c r="N38" s="62"/>
      <c r="P38" s="76"/>
      <c r="Q38" s="76"/>
      <c r="R38" s="76"/>
      <c r="S38" s="76"/>
      <c r="T38" s="76"/>
      <c r="U38" s="62"/>
      <c r="V38" s="76"/>
    </row>
    <row r="39" spans="2:22" x14ac:dyDescent="0.25">
      <c r="B39" s="76"/>
      <c r="F39" s="89"/>
      <c r="J39" s="76"/>
      <c r="L39" s="76"/>
      <c r="M39" s="76"/>
      <c r="N39" s="62"/>
      <c r="P39" s="76"/>
      <c r="Q39" s="76"/>
      <c r="R39" s="76"/>
      <c r="S39" s="76"/>
      <c r="T39" s="76"/>
      <c r="U39" s="62"/>
      <c r="V39" s="76"/>
    </row>
    <row r="40" spans="2:22" x14ac:dyDescent="0.25">
      <c r="B40" s="76"/>
      <c r="F40" s="89"/>
      <c r="J40" s="76"/>
      <c r="L40" s="76"/>
      <c r="M40" s="76"/>
      <c r="N40" s="62"/>
      <c r="P40" s="76"/>
      <c r="Q40" s="76"/>
      <c r="R40" s="76"/>
      <c r="S40" s="76"/>
      <c r="T40" s="76"/>
      <c r="U40" s="62"/>
      <c r="V40" s="76"/>
    </row>
    <row r="41" spans="2:22" x14ac:dyDescent="0.25">
      <c r="B41" s="76"/>
      <c r="F41" s="89"/>
      <c r="J41" s="76"/>
      <c r="L41" s="76"/>
      <c r="M41" s="76"/>
      <c r="N41" s="62"/>
      <c r="P41" s="76"/>
      <c r="Q41" s="76"/>
      <c r="R41" s="76"/>
      <c r="S41" s="76"/>
      <c r="T41" s="76"/>
      <c r="U41" s="62"/>
      <c r="V41" s="76"/>
    </row>
    <row r="42" spans="2:22" x14ac:dyDescent="0.25">
      <c r="B42" s="76"/>
      <c r="F42" s="89"/>
      <c r="G42" s="76"/>
      <c r="H42" s="76"/>
      <c r="J42" s="76"/>
      <c r="L42" s="76"/>
      <c r="M42" s="76"/>
      <c r="P42" s="76"/>
      <c r="Q42" s="76"/>
      <c r="R42" s="76"/>
      <c r="S42" s="76"/>
      <c r="T42" s="76"/>
      <c r="U42" s="62"/>
      <c r="V42" s="76"/>
    </row>
    <row r="43" spans="2:22" x14ac:dyDescent="0.25">
      <c r="B43" s="76"/>
      <c r="F43" s="89"/>
      <c r="G43" s="76"/>
      <c r="H43" s="76"/>
      <c r="J43" s="76"/>
      <c r="L43" s="76"/>
      <c r="M43" s="76"/>
      <c r="P43" s="76"/>
      <c r="Q43" s="76"/>
      <c r="R43" s="76"/>
      <c r="S43" s="76"/>
      <c r="T43" s="76"/>
      <c r="U43" s="62"/>
      <c r="V43" s="76"/>
    </row>
  </sheetData>
  <mergeCells count="27">
    <mergeCell ref="A2:I7"/>
    <mergeCell ref="K9:K10"/>
    <mergeCell ref="O9:O10"/>
    <mergeCell ref="V9:V10"/>
    <mergeCell ref="T8:V8"/>
    <mergeCell ref="Q9:Q10"/>
    <mergeCell ref="S9:S10"/>
    <mergeCell ref="T9:T10"/>
    <mergeCell ref="U9:U10"/>
    <mergeCell ref="I9:I10"/>
    <mergeCell ref="F9:F10"/>
    <mergeCell ref="H9:H10"/>
    <mergeCell ref="G9:G10"/>
    <mergeCell ref="P9:P10"/>
    <mergeCell ref="L8:P8"/>
    <mergeCell ref="R9:R10"/>
    <mergeCell ref="N9:N10"/>
    <mergeCell ref="J9:J10"/>
    <mergeCell ref="Q8:S8"/>
    <mergeCell ref="A9:A10"/>
    <mergeCell ref="B9:B10"/>
    <mergeCell ref="L9:L10"/>
    <mergeCell ref="M9:M10"/>
    <mergeCell ref="A8:K8"/>
    <mergeCell ref="C9:C10"/>
    <mergeCell ref="D9:D10"/>
    <mergeCell ref="E9:E10"/>
  </mergeCells>
  <pageMargins left="0.7" right="0.7" top="0.75" bottom="0.75" header="0.3" footer="0.3"/>
  <pageSetup paperSize="17" scale="76" fitToWidth="2"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pageSetUpPr fitToPage="1"/>
  </sheetPr>
  <dimension ref="A1:BS213"/>
  <sheetViews>
    <sheetView tabSelected="1" workbookViewId="0">
      <pane ySplit="12" topLeftCell="A13" activePane="bottomLeft" state="frozen"/>
      <selection pane="bottomLeft" activeCell="D11" sqref="D11"/>
    </sheetView>
  </sheetViews>
  <sheetFormatPr defaultColWidth="8.7109375" defaultRowHeight="15" x14ac:dyDescent="0.25"/>
  <cols>
    <col min="1" max="4" width="31.42578125" style="32" customWidth="1"/>
    <col min="5" max="5" width="26.28515625" style="32" customWidth="1"/>
    <col min="6" max="6" width="23.140625" style="32" bestFit="1" customWidth="1"/>
    <col min="7" max="7" width="23" style="32" bestFit="1" customWidth="1"/>
    <col min="8" max="8" width="25.140625" style="32" customWidth="1"/>
    <col min="9" max="9" width="21.28515625" style="32" customWidth="1"/>
    <col min="10" max="28" width="22.7109375" style="32" customWidth="1"/>
    <col min="29" max="46" width="15.42578125" style="32" customWidth="1"/>
    <col min="47" max="54" width="14.7109375" style="32" customWidth="1"/>
    <col min="55" max="58" width="15.42578125" style="32" customWidth="1"/>
    <col min="59" max="66" width="14.7109375" style="32" customWidth="1"/>
    <col min="67" max="70" width="15.42578125" style="32" customWidth="1"/>
    <col min="71" max="71" width="16.42578125" style="32" customWidth="1"/>
    <col min="72" max="16384" width="8.7109375" style="32"/>
  </cols>
  <sheetData>
    <row r="1" spans="1:71" s="1" customFormat="1" x14ac:dyDescent="0.25">
      <c r="A1" s="29" t="s">
        <v>7</v>
      </c>
      <c r="B1" s="77"/>
      <c r="C1" s="77"/>
      <c r="D1" s="77"/>
      <c r="E1" s="77"/>
      <c r="F1" s="29"/>
      <c r="G1" s="40"/>
      <c r="H1" s="5"/>
      <c r="I1" s="5"/>
      <c r="J1" s="5"/>
      <c r="K1" s="5"/>
      <c r="L1" s="5"/>
      <c r="M1" s="45"/>
      <c r="N1" s="5"/>
      <c r="O1" s="45"/>
      <c r="P1" s="45"/>
      <c r="Q1" s="5"/>
      <c r="R1" s="45"/>
      <c r="S1" s="45"/>
      <c r="T1" s="5"/>
      <c r="U1" s="45"/>
      <c r="V1" s="45"/>
      <c r="W1" s="45"/>
      <c r="X1" s="45"/>
      <c r="Y1" s="45"/>
      <c r="Z1" s="45"/>
      <c r="AA1" s="45"/>
      <c r="AB1" s="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5"/>
      <c r="BP1" s="5"/>
      <c r="BQ1" s="5"/>
      <c r="BR1" s="5"/>
      <c r="BS1" s="5"/>
    </row>
    <row r="2" spans="1:71" s="1" customFormat="1" ht="15" customHeight="1" x14ac:dyDescent="0.25">
      <c r="A2" s="97" t="s">
        <v>414</v>
      </c>
      <c r="B2" s="97"/>
      <c r="C2" s="97"/>
      <c r="D2" s="97"/>
      <c r="E2" s="97"/>
      <c r="F2" s="97"/>
      <c r="G2" s="97"/>
      <c r="H2" s="81"/>
      <c r="I2" s="81"/>
      <c r="J2" s="81"/>
      <c r="K2" s="81"/>
      <c r="L2" s="81"/>
      <c r="M2" s="81"/>
      <c r="N2" s="81"/>
      <c r="O2" s="81"/>
      <c r="P2" s="81"/>
      <c r="Q2" s="81"/>
      <c r="R2" s="73"/>
      <c r="S2" s="73"/>
      <c r="T2" s="5"/>
      <c r="U2" s="45"/>
      <c r="V2" s="45"/>
      <c r="W2" s="45"/>
      <c r="X2" s="45"/>
      <c r="Y2" s="45"/>
      <c r="Z2" s="45"/>
      <c r="AA2" s="45"/>
      <c r="AB2" s="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5"/>
      <c r="BP2" s="5"/>
      <c r="BQ2" s="5"/>
      <c r="BR2" s="5"/>
      <c r="BS2" s="5"/>
    </row>
    <row r="3" spans="1:71" s="1" customFormat="1" x14ac:dyDescent="0.25">
      <c r="A3" s="97"/>
      <c r="B3" s="97"/>
      <c r="C3" s="97"/>
      <c r="D3" s="97"/>
      <c r="E3" s="97"/>
      <c r="F3" s="97"/>
      <c r="G3" s="97"/>
      <c r="H3" s="81"/>
      <c r="I3" s="81"/>
      <c r="J3" s="81"/>
      <c r="K3" s="81"/>
      <c r="L3" s="81"/>
      <c r="M3" s="81"/>
      <c r="N3" s="81"/>
      <c r="O3" s="81"/>
      <c r="P3" s="81"/>
      <c r="Q3" s="81"/>
      <c r="R3" s="73"/>
      <c r="S3" s="73"/>
      <c r="T3" s="5"/>
      <c r="U3" s="45"/>
      <c r="V3" s="45"/>
      <c r="W3" s="45"/>
      <c r="X3" s="45"/>
      <c r="Y3" s="45"/>
      <c r="Z3" s="45"/>
      <c r="AA3" s="45"/>
      <c r="AB3" s="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5"/>
      <c r="BP3" s="5"/>
      <c r="BQ3" s="5"/>
      <c r="BR3" s="5"/>
      <c r="BS3" s="5"/>
    </row>
    <row r="4" spans="1:71" s="1" customFormat="1" x14ac:dyDescent="0.25">
      <c r="A4" s="97"/>
      <c r="B4" s="97"/>
      <c r="C4" s="97"/>
      <c r="D4" s="97"/>
      <c r="E4" s="97"/>
      <c r="F4" s="97"/>
      <c r="G4" s="97"/>
      <c r="H4" s="81"/>
      <c r="I4" s="81"/>
      <c r="J4" s="81"/>
      <c r="K4" s="81"/>
      <c r="L4" s="81"/>
      <c r="M4" s="81"/>
      <c r="N4" s="81"/>
      <c r="O4" s="81"/>
      <c r="P4" s="81"/>
      <c r="Q4" s="81"/>
      <c r="R4" s="73"/>
      <c r="S4" s="73"/>
      <c r="T4" s="5"/>
      <c r="U4" s="45"/>
      <c r="V4" s="45"/>
      <c r="W4" s="45"/>
      <c r="X4" s="45"/>
      <c r="Y4" s="45"/>
      <c r="Z4" s="45"/>
      <c r="AA4" s="45"/>
      <c r="AB4" s="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5"/>
      <c r="BP4" s="5"/>
      <c r="BQ4" s="5"/>
      <c r="BR4" s="5"/>
      <c r="BS4" s="5"/>
    </row>
    <row r="5" spans="1:71" s="1" customFormat="1" x14ac:dyDescent="0.25">
      <c r="A5" s="97"/>
      <c r="B5" s="97"/>
      <c r="C5" s="97"/>
      <c r="D5" s="97"/>
      <c r="E5" s="97"/>
      <c r="F5" s="97"/>
      <c r="G5" s="97"/>
      <c r="H5" s="81"/>
      <c r="I5" s="81"/>
      <c r="J5" s="81"/>
      <c r="K5" s="81"/>
      <c r="L5" s="81"/>
      <c r="M5" s="81"/>
      <c r="N5" s="81"/>
      <c r="O5" s="81"/>
      <c r="P5" s="81"/>
      <c r="Q5" s="81"/>
      <c r="R5" s="73"/>
      <c r="S5" s="73"/>
      <c r="T5" s="5"/>
      <c r="U5" s="45"/>
      <c r="V5" s="45"/>
      <c r="W5" s="45"/>
      <c r="X5" s="45"/>
      <c r="Y5" s="45"/>
      <c r="Z5" s="45"/>
      <c r="AA5" s="45"/>
      <c r="AB5" s="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5"/>
      <c r="BP5" s="5"/>
      <c r="BQ5" s="5"/>
      <c r="BR5" s="5"/>
      <c r="BS5" s="5"/>
    </row>
    <row r="6" spans="1:71" s="1" customFormat="1" x14ac:dyDescent="0.25">
      <c r="A6" s="97"/>
      <c r="B6" s="97"/>
      <c r="C6" s="97"/>
      <c r="D6" s="97"/>
      <c r="E6" s="97"/>
      <c r="F6" s="97"/>
      <c r="G6" s="97"/>
      <c r="H6" s="81"/>
      <c r="I6" s="81"/>
      <c r="J6" s="81"/>
      <c r="K6" s="81"/>
      <c r="L6" s="81"/>
      <c r="M6" s="81"/>
      <c r="N6" s="81"/>
      <c r="O6" s="81"/>
      <c r="P6" s="81"/>
      <c r="Q6" s="81"/>
      <c r="R6" s="73"/>
      <c r="S6" s="73"/>
      <c r="T6" s="5"/>
      <c r="U6" s="45"/>
      <c r="V6" s="45"/>
      <c r="W6" s="45"/>
      <c r="X6" s="45"/>
      <c r="Y6" s="45"/>
      <c r="Z6" s="45"/>
      <c r="AA6" s="45"/>
      <c r="AB6" s="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5"/>
      <c r="BP6" s="5"/>
      <c r="BQ6" s="5"/>
      <c r="BR6" s="5"/>
      <c r="BS6" s="5"/>
    </row>
    <row r="7" spans="1:71" s="1" customFormat="1" ht="149.1" customHeight="1" x14ac:dyDescent="0.25">
      <c r="A7" s="143"/>
      <c r="B7" s="143"/>
      <c r="C7" s="143"/>
      <c r="D7" s="143"/>
      <c r="E7" s="143"/>
      <c r="F7" s="143"/>
      <c r="G7" s="143"/>
      <c r="H7" s="82"/>
      <c r="I7" s="82"/>
      <c r="J7" s="82"/>
      <c r="K7" s="82"/>
      <c r="L7" s="82"/>
      <c r="M7" s="82"/>
      <c r="N7" s="82"/>
      <c r="O7" s="82"/>
      <c r="P7" s="82"/>
      <c r="Q7" s="82"/>
      <c r="R7" s="73"/>
      <c r="S7" s="73"/>
      <c r="T7" s="5"/>
      <c r="U7" s="45"/>
      <c r="V7" s="45"/>
      <c r="W7" s="45"/>
      <c r="X7" s="45"/>
      <c r="Y7" s="45"/>
      <c r="Z7" s="45"/>
      <c r="AA7" s="45"/>
      <c r="AB7" s="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5"/>
      <c r="BP7" s="5"/>
      <c r="BQ7" s="5"/>
      <c r="BR7" s="5"/>
      <c r="BS7" s="5"/>
    </row>
    <row r="8" spans="1:71" s="1" customFormat="1" ht="14.1" customHeight="1" x14ac:dyDescent="0.25">
      <c r="A8" s="131" t="s">
        <v>6</v>
      </c>
      <c r="B8" s="133"/>
      <c r="C8" s="104" t="s">
        <v>230</v>
      </c>
      <c r="D8" s="105"/>
      <c r="E8" s="105"/>
      <c r="F8" s="105"/>
      <c r="G8" s="106"/>
      <c r="H8" s="128" t="s">
        <v>231</v>
      </c>
      <c r="I8" s="129"/>
      <c r="J8" s="129"/>
      <c r="K8" s="129"/>
      <c r="L8" s="129"/>
      <c r="M8" s="129"/>
      <c r="N8" s="129"/>
      <c r="O8" s="129"/>
      <c r="P8" s="129"/>
      <c r="Q8" s="129"/>
      <c r="R8" s="129"/>
      <c r="S8" s="129"/>
      <c r="T8" s="129"/>
      <c r="U8" s="129"/>
      <c r="V8" s="129"/>
      <c r="W8" s="134"/>
      <c r="X8" s="134"/>
      <c r="Y8" s="134"/>
      <c r="Z8" s="134"/>
      <c r="AA8" s="134"/>
      <c r="AB8" s="134"/>
      <c r="AC8" s="131" t="s">
        <v>428</v>
      </c>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3"/>
    </row>
    <row r="9" spans="1:71" s="1" customFormat="1" ht="59.25" customHeight="1" x14ac:dyDescent="0.25">
      <c r="A9" s="141" t="s">
        <v>92</v>
      </c>
      <c r="B9" s="141" t="s">
        <v>320</v>
      </c>
      <c r="C9" s="98" t="s">
        <v>318</v>
      </c>
      <c r="D9" s="98" t="s">
        <v>319</v>
      </c>
      <c r="E9" s="98" t="s">
        <v>367</v>
      </c>
      <c r="F9" s="98" t="s">
        <v>480</v>
      </c>
      <c r="G9" s="98" t="s">
        <v>93</v>
      </c>
      <c r="H9" s="107" t="s">
        <v>306</v>
      </c>
      <c r="I9" s="107" t="s">
        <v>307</v>
      </c>
      <c r="J9" s="107" t="s">
        <v>373</v>
      </c>
      <c r="K9" s="107" t="s">
        <v>257</v>
      </c>
      <c r="L9" s="107" t="s">
        <v>259</v>
      </c>
      <c r="M9" s="107" t="s">
        <v>260</v>
      </c>
      <c r="N9" s="107" t="s">
        <v>10</v>
      </c>
      <c r="O9" s="107" t="s">
        <v>374</v>
      </c>
      <c r="P9" s="107" t="s">
        <v>262</v>
      </c>
      <c r="Q9" s="107" t="s">
        <v>145</v>
      </c>
      <c r="R9" s="107" t="s">
        <v>256</v>
      </c>
      <c r="S9" s="107" t="s">
        <v>258</v>
      </c>
      <c r="T9" s="107" t="s">
        <v>91</v>
      </c>
      <c r="U9" s="107" t="s">
        <v>331</v>
      </c>
      <c r="V9" s="107" t="s">
        <v>264</v>
      </c>
      <c r="W9" s="102" t="s">
        <v>438</v>
      </c>
      <c r="X9" s="102" t="s">
        <v>440</v>
      </c>
      <c r="Y9" s="102" t="s">
        <v>442</v>
      </c>
      <c r="Z9" s="102" t="s">
        <v>450</v>
      </c>
      <c r="AA9" s="102" t="s">
        <v>443</v>
      </c>
      <c r="AB9" s="102" t="s">
        <v>439</v>
      </c>
      <c r="AC9" s="136" t="s">
        <v>437</v>
      </c>
      <c r="AD9" s="138"/>
      <c r="AE9" s="138"/>
      <c r="AF9" s="138"/>
      <c r="AG9" s="137"/>
      <c r="AH9" s="136" t="s">
        <v>451</v>
      </c>
      <c r="AI9" s="138"/>
      <c r="AJ9" s="138"/>
      <c r="AK9" s="138"/>
      <c r="AL9" s="137"/>
      <c r="AM9" s="136" t="s">
        <v>346</v>
      </c>
      <c r="AN9" s="138"/>
      <c r="AO9" s="138"/>
      <c r="AP9" s="137"/>
      <c r="AQ9" s="136" t="s">
        <v>347</v>
      </c>
      <c r="AR9" s="138"/>
      <c r="AS9" s="138"/>
      <c r="AT9" s="137"/>
      <c r="AU9" s="139" t="s">
        <v>354</v>
      </c>
      <c r="AV9" s="140"/>
      <c r="AW9" s="136" t="s">
        <v>360</v>
      </c>
      <c r="AX9" s="137"/>
      <c r="AY9" s="136" t="s">
        <v>359</v>
      </c>
      <c r="AZ9" s="137"/>
      <c r="BA9" s="136" t="s">
        <v>355</v>
      </c>
      <c r="BB9" s="137"/>
      <c r="BC9" s="136" t="s">
        <v>452</v>
      </c>
      <c r="BD9" s="138"/>
      <c r="BE9" s="138"/>
      <c r="BF9" s="137"/>
      <c r="BG9" s="139" t="s">
        <v>361</v>
      </c>
      <c r="BH9" s="140"/>
      <c r="BI9" s="136" t="s">
        <v>362</v>
      </c>
      <c r="BJ9" s="137"/>
      <c r="BK9" s="136" t="s">
        <v>363</v>
      </c>
      <c r="BL9" s="137"/>
      <c r="BM9" s="136" t="s">
        <v>364</v>
      </c>
      <c r="BN9" s="137"/>
      <c r="BO9" s="136" t="s">
        <v>453</v>
      </c>
      <c r="BP9" s="138"/>
      <c r="BQ9" s="138"/>
      <c r="BR9" s="137"/>
      <c r="BS9" s="135" t="s">
        <v>139</v>
      </c>
    </row>
    <row r="10" spans="1:71" s="1" customFormat="1" ht="45" x14ac:dyDescent="0.25">
      <c r="A10" s="142"/>
      <c r="B10" s="142"/>
      <c r="C10" s="99"/>
      <c r="D10" s="99"/>
      <c r="E10" s="99"/>
      <c r="F10" s="99"/>
      <c r="G10" s="99"/>
      <c r="H10" s="108"/>
      <c r="I10" s="108"/>
      <c r="J10" s="108"/>
      <c r="K10" s="108"/>
      <c r="L10" s="108"/>
      <c r="M10" s="108"/>
      <c r="N10" s="108"/>
      <c r="O10" s="108"/>
      <c r="P10" s="108"/>
      <c r="Q10" s="108"/>
      <c r="R10" s="108"/>
      <c r="S10" s="108"/>
      <c r="T10" s="108"/>
      <c r="U10" s="108"/>
      <c r="V10" s="108"/>
      <c r="W10" s="103"/>
      <c r="X10" s="103"/>
      <c r="Y10" s="103"/>
      <c r="Z10" s="103"/>
      <c r="AA10" s="103"/>
      <c r="AB10" s="103"/>
      <c r="AC10" s="80" t="s">
        <v>454</v>
      </c>
      <c r="AD10" s="80" t="s">
        <v>2</v>
      </c>
      <c r="AE10" s="80" t="s">
        <v>3</v>
      </c>
      <c r="AF10" s="80" t="s">
        <v>4</v>
      </c>
      <c r="AG10" s="80" t="s">
        <v>159</v>
      </c>
      <c r="AH10" s="80" t="s">
        <v>454</v>
      </c>
      <c r="AI10" s="80" t="s">
        <v>2</v>
      </c>
      <c r="AJ10" s="80" t="s">
        <v>3</v>
      </c>
      <c r="AK10" s="80" t="s">
        <v>4</v>
      </c>
      <c r="AL10" s="80" t="s">
        <v>159</v>
      </c>
      <c r="AM10" s="80" t="s">
        <v>2</v>
      </c>
      <c r="AN10" s="80" t="s">
        <v>3</v>
      </c>
      <c r="AO10" s="80" t="s">
        <v>4</v>
      </c>
      <c r="AP10" s="80" t="s">
        <v>159</v>
      </c>
      <c r="AQ10" s="80" t="s">
        <v>2</v>
      </c>
      <c r="AR10" s="80" t="s">
        <v>3</v>
      </c>
      <c r="AS10" s="80" t="s">
        <v>4</v>
      </c>
      <c r="AT10" s="80" t="s">
        <v>159</v>
      </c>
      <c r="AU10" s="6" t="s">
        <v>2</v>
      </c>
      <c r="AV10" s="6" t="s">
        <v>3</v>
      </c>
      <c r="AW10" s="6" t="s">
        <v>2</v>
      </c>
      <c r="AX10" s="6" t="s">
        <v>3</v>
      </c>
      <c r="AY10" s="6" t="s">
        <v>2</v>
      </c>
      <c r="AZ10" s="6" t="s">
        <v>3</v>
      </c>
      <c r="BA10" s="6" t="s">
        <v>2</v>
      </c>
      <c r="BB10" s="6" t="s">
        <v>3</v>
      </c>
      <c r="BC10" s="80" t="s">
        <v>98</v>
      </c>
      <c r="BD10" s="80" t="s">
        <v>2</v>
      </c>
      <c r="BE10" s="80" t="s">
        <v>3</v>
      </c>
      <c r="BF10" s="80" t="s">
        <v>4</v>
      </c>
      <c r="BG10" s="6" t="s">
        <v>2</v>
      </c>
      <c r="BH10" s="6" t="s">
        <v>3</v>
      </c>
      <c r="BI10" s="6" t="s">
        <v>2</v>
      </c>
      <c r="BJ10" s="6" t="s">
        <v>3</v>
      </c>
      <c r="BK10" s="6" t="s">
        <v>2</v>
      </c>
      <c r="BL10" s="6" t="s">
        <v>3</v>
      </c>
      <c r="BM10" s="6" t="s">
        <v>2</v>
      </c>
      <c r="BN10" s="6" t="s">
        <v>3</v>
      </c>
      <c r="BO10" s="68" t="s">
        <v>98</v>
      </c>
      <c r="BP10" s="68" t="s">
        <v>2</v>
      </c>
      <c r="BQ10" s="68" t="s">
        <v>3</v>
      </c>
      <c r="BR10" s="68" t="s">
        <v>4</v>
      </c>
      <c r="BS10" s="135"/>
    </row>
    <row r="11" spans="1:71" s="1" customFormat="1" ht="105" x14ac:dyDescent="0.25">
      <c r="A11" s="2" t="s">
        <v>5</v>
      </c>
      <c r="B11" s="2" t="s">
        <v>415</v>
      </c>
      <c r="C11" s="78" t="s">
        <v>309</v>
      </c>
      <c r="D11" s="78" t="s">
        <v>310</v>
      </c>
      <c r="E11" s="78"/>
      <c r="F11" s="42" t="s">
        <v>157</v>
      </c>
      <c r="G11" s="43" t="s">
        <v>158</v>
      </c>
      <c r="H11" s="3" t="s">
        <v>135</v>
      </c>
      <c r="I11" s="3" t="s">
        <v>135</v>
      </c>
      <c r="J11" s="3" t="s">
        <v>8</v>
      </c>
      <c r="K11" s="3"/>
      <c r="L11" s="3"/>
      <c r="M11" s="3"/>
      <c r="N11" s="3" t="s">
        <v>261</v>
      </c>
      <c r="O11" s="3" t="s">
        <v>308</v>
      </c>
      <c r="P11" s="3"/>
      <c r="Q11" s="3" t="s">
        <v>8</v>
      </c>
      <c r="R11" s="3" t="s">
        <v>8</v>
      </c>
      <c r="S11" s="3" t="s">
        <v>375</v>
      </c>
      <c r="T11" s="4" t="s">
        <v>117</v>
      </c>
      <c r="U11" s="4"/>
      <c r="V11" s="83"/>
      <c r="W11" s="70" t="s">
        <v>160</v>
      </c>
      <c r="X11" s="70" t="s">
        <v>441</v>
      </c>
      <c r="Y11" s="70" t="s">
        <v>448</v>
      </c>
      <c r="Z11" s="70" t="s">
        <v>444</v>
      </c>
      <c r="AA11" s="70" t="s">
        <v>449</v>
      </c>
      <c r="AB11" s="70" t="s">
        <v>135</v>
      </c>
      <c r="AC11" s="47"/>
      <c r="AD11" s="47"/>
      <c r="AE11" s="47"/>
      <c r="AF11" s="47"/>
      <c r="AG11" s="47"/>
      <c r="AH11" s="47"/>
      <c r="AI11" s="47"/>
      <c r="AJ11" s="47"/>
      <c r="AK11" s="47"/>
      <c r="AL11" s="47"/>
      <c r="AM11" s="47"/>
      <c r="AN11" s="47"/>
      <c r="AO11" s="47"/>
      <c r="AP11" s="47"/>
      <c r="AQ11" s="47"/>
      <c r="AR11" s="47"/>
      <c r="AS11" s="47"/>
      <c r="AT11" s="47"/>
      <c r="AU11" s="47" t="s">
        <v>356</v>
      </c>
      <c r="AV11" s="47"/>
      <c r="AW11" s="47"/>
      <c r="AX11" s="47"/>
      <c r="AY11" s="47"/>
      <c r="AZ11" s="47"/>
      <c r="BA11" s="47"/>
      <c r="BB11" s="47"/>
      <c r="BC11" s="47" t="s">
        <v>134</v>
      </c>
      <c r="BD11" s="47"/>
      <c r="BE11" s="47"/>
      <c r="BF11" s="47"/>
      <c r="BG11" s="47"/>
      <c r="BH11" s="47"/>
      <c r="BI11" s="47"/>
      <c r="BJ11" s="47"/>
      <c r="BK11" s="47"/>
      <c r="BL11" s="47"/>
      <c r="BM11" s="47"/>
      <c r="BN11" s="47"/>
      <c r="BO11" s="47" t="s">
        <v>134</v>
      </c>
      <c r="BP11" s="47"/>
      <c r="BQ11" s="47"/>
      <c r="BR11" s="47"/>
      <c r="BS11" s="2" t="s">
        <v>9</v>
      </c>
    </row>
    <row r="12" spans="1:71" s="30" customFormat="1" ht="12" x14ac:dyDescent="0.2">
      <c r="A12" s="148" t="s">
        <v>53</v>
      </c>
      <c r="B12" s="148" t="s">
        <v>330</v>
      </c>
      <c r="C12" s="148" t="s">
        <v>302</v>
      </c>
      <c r="D12" s="148" t="s">
        <v>303</v>
      </c>
      <c r="E12" s="148" t="s">
        <v>368</v>
      </c>
      <c r="F12" s="149" t="s">
        <v>228</v>
      </c>
      <c r="G12" s="149" t="s">
        <v>94</v>
      </c>
      <c r="H12" s="148" t="s">
        <v>95</v>
      </c>
      <c r="I12" s="148" t="s">
        <v>149</v>
      </c>
      <c r="J12" s="148" t="s">
        <v>54</v>
      </c>
      <c r="K12" s="148" t="s">
        <v>333</v>
      </c>
      <c r="L12" s="148" t="s">
        <v>292</v>
      </c>
      <c r="M12" s="148" t="s">
        <v>293</v>
      </c>
      <c r="N12" s="148" t="s">
        <v>55</v>
      </c>
      <c r="O12" s="148" t="s">
        <v>294</v>
      </c>
      <c r="P12" s="148" t="s">
        <v>295</v>
      </c>
      <c r="Q12" s="148" t="s">
        <v>56</v>
      </c>
      <c r="R12" s="148" t="s">
        <v>296</v>
      </c>
      <c r="S12" s="148" t="s">
        <v>297</v>
      </c>
      <c r="T12" s="148" t="s">
        <v>57</v>
      </c>
      <c r="U12" s="148" t="s">
        <v>332</v>
      </c>
      <c r="V12" s="148" t="s">
        <v>298</v>
      </c>
      <c r="W12" s="148" t="s">
        <v>226</v>
      </c>
      <c r="X12" s="148" t="s">
        <v>227</v>
      </c>
      <c r="Y12" s="148" t="s">
        <v>445</v>
      </c>
      <c r="Z12" s="148" t="s">
        <v>446</v>
      </c>
      <c r="AA12" s="148" t="s">
        <v>447</v>
      </c>
      <c r="AB12" s="148" t="s">
        <v>146</v>
      </c>
      <c r="AC12" s="148" t="s">
        <v>321</v>
      </c>
      <c r="AD12" s="148" t="s">
        <v>481</v>
      </c>
      <c r="AE12" s="148" t="s">
        <v>322</v>
      </c>
      <c r="AF12" s="148" t="s">
        <v>323</v>
      </c>
      <c r="AG12" s="148" t="s">
        <v>324</v>
      </c>
      <c r="AH12" s="148" t="s">
        <v>325</v>
      </c>
      <c r="AI12" s="148" t="s">
        <v>482</v>
      </c>
      <c r="AJ12" s="148" t="s">
        <v>327</v>
      </c>
      <c r="AK12" s="148" t="s">
        <v>326</v>
      </c>
      <c r="AL12" s="148" t="s">
        <v>328</v>
      </c>
      <c r="AM12" s="148" t="s">
        <v>483</v>
      </c>
      <c r="AN12" s="148" t="s">
        <v>348</v>
      </c>
      <c r="AO12" s="148" t="s">
        <v>349</v>
      </c>
      <c r="AP12" s="148" t="s">
        <v>350</v>
      </c>
      <c r="AQ12" s="148" t="s">
        <v>484</v>
      </c>
      <c r="AR12" s="148" t="s">
        <v>351</v>
      </c>
      <c r="AS12" s="148" t="s">
        <v>352</v>
      </c>
      <c r="AT12" s="148" t="s">
        <v>353</v>
      </c>
      <c r="AU12" s="148" t="s">
        <v>485</v>
      </c>
      <c r="AV12" s="148" t="s">
        <v>357</v>
      </c>
      <c r="AW12" s="148" t="s">
        <v>486</v>
      </c>
      <c r="AX12" s="148" t="s">
        <v>487</v>
      </c>
      <c r="AY12" s="148" t="s">
        <v>488</v>
      </c>
      <c r="AZ12" s="148" t="s">
        <v>489</v>
      </c>
      <c r="BA12" s="148" t="s">
        <v>490</v>
      </c>
      <c r="BB12" s="148" t="s">
        <v>358</v>
      </c>
      <c r="BC12" s="148" t="s">
        <v>338</v>
      </c>
      <c r="BD12" s="148" t="s">
        <v>339</v>
      </c>
      <c r="BE12" s="148" t="s">
        <v>340</v>
      </c>
      <c r="BF12" s="148" t="s">
        <v>341</v>
      </c>
      <c r="BG12" s="148" t="s">
        <v>491</v>
      </c>
      <c r="BH12" s="148" t="s">
        <v>365</v>
      </c>
      <c r="BI12" s="148" t="s">
        <v>492</v>
      </c>
      <c r="BJ12" s="148" t="s">
        <v>493</v>
      </c>
      <c r="BK12" s="148" t="s">
        <v>494</v>
      </c>
      <c r="BL12" s="148" t="s">
        <v>495</v>
      </c>
      <c r="BM12" s="148" t="s">
        <v>496</v>
      </c>
      <c r="BN12" s="148" t="s">
        <v>366</v>
      </c>
      <c r="BO12" s="148" t="s">
        <v>342</v>
      </c>
      <c r="BP12" s="148" t="s">
        <v>343</v>
      </c>
      <c r="BQ12" s="148" t="s">
        <v>344</v>
      </c>
      <c r="BR12" s="148" t="s">
        <v>345</v>
      </c>
      <c r="BS12" s="148" t="s">
        <v>229</v>
      </c>
    </row>
    <row r="13" spans="1:71" ht="45" x14ac:dyDescent="0.25">
      <c r="A13" s="150" t="s">
        <v>522</v>
      </c>
      <c r="B13" s="150" t="s">
        <v>522</v>
      </c>
      <c r="C13" s="150">
        <v>1</v>
      </c>
      <c r="D13" s="150">
        <v>1</v>
      </c>
      <c r="E13" s="150"/>
      <c r="F13" s="150" t="s">
        <v>181</v>
      </c>
      <c r="G13" s="150">
        <v>964</v>
      </c>
      <c r="H13" s="150" t="s">
        <v>422</v>
      </c>
      <c r="I13" s="150" t="s">
        <v>102</v>
      </c>
      <c r="J13" s="150">
        <v>8.0299999999999996E-2</v>
      </c>
      <c r="K13" s="150">
        <v>1.9878</v>
      </c>
      <c r="L13" s="150" t="s">
        <v>505</v>
      </c>
      <c r="M13" s="150">
        <v>1.9400000000000001E-2</v>
      </c>
      <c r="N13" s="150">
        <v>0</v>
      </c>
      <c r="O13" s="150" t="s">
        <v>505</v>
      </c>
      <c r="P13" s="150" t="s">
        <v>505</v>
      </c>
      <c r="Q13" s="150">
        <v>4.9999000000000002</v>
      </c>
      <c r="R13" s="150">
        <v>1.6289</v>
      </c>
      <c r="S13" s="150">
        <v>0.78220000000000001</v>
      </c>
      <c r="T13" s="150">
        <v>4.3</v>
      </c>
      <c r="U13" s="150" t="s">
        <v>505</v>
      </c>
      <c r="V13" s="150">
        <v>1000</v>
      </c>
      <c r="W13" s="151" t="s">
        <v>14</v>
      </c>
      <c r="X13" s="151" t="s">
        <v>194</v>
      </c>
      <c r="Y13" s="150" t="s">
        <v>521</v>
      </c>
      <c r="Z13" s="151" t="s">
        <v>463</v>
      </c>
      <c r="AA13" s="150">
        <v>25</v>
      </c>
      <c r="AB13" s="151" t="s">
        <v>132</v>
      </c>
      <c r="AC13" s="150" t="s">
        <v>506</v>
      </c>
      <c r="AD13" s="152">
        <v>2.0604879999999999</v>
      </c>
      <c r="AE13" s="152">
        <v>1.5873200000000001</v>
      </c>
      <c r="AF13" s="152">
        <v>10.797639999999999</v>
      </c>
      <c r="AG13" s="152">
        <v>-4.6686709999999998</v>
      </c>
      <c r="AH13" s="150"/>
      <c r="AI13" s="150"/>
      <c r="AJ13" s="150"/>
      <c r="AK13" s="150"/>
      <c r="AL13" s="150"/>
      <c r="AM13" s="150"/>
      <c r="AN13" s="150"/>
      <c r="AO13" s="150"/>
      <c r="AP13" s="150"/>
      <c r="AQ13" s="150"/>
      <c r="AR13" s="150"/>
      <c r="AS13" s="150"/>
      <c r="AT13" s="150"/>
      <c r="AU13" s="152">
        <v>1.4001699999999999</v>
      </c>
      <c r="AV13" s="152">
        <v>2.4478110000000002</v>
      </c>
      <c r="AW13" s="150"/>
      <c r="AX13" s="150"/>
      <c r="AY13" s="150"/>
      <c r="AZ13" s="150"/>
      <c r="BA13" s="150"/>
      <c r="BB13" s="150"/>
      <c r="BC13" s="150" t="s">
        <v>507</v>
      </c>
      <c r="BD13" s="152">
        <v>-2.7002069999999998</v>
      </c>
      <c r="BE13" s="152">
        <v>-2.7002069999999998</v>
      </c>
      <c r="BF13" s="152">
        <v>94.161450000000002</v>
      </c>
      <c r="BG13" s="150"/>
      <c r="BH13" s="150"/>
      <c r="BI13" s="150"/>
      <c r="BJ13" s="150"/>
      <c r="BK13" s="150"/>
      <c r="BL13" s="150"/>
      <c r="BM13" s="150"/>
      <c r="BN13" s="150"/>
      <c r="BO13" s="150"/>
      <c r="BP13" s="150"/>
      <c r="BQ13" s="150"/>
      <c r="BR13" s="150"/>
      <c r="BS13" s="152">
        <v>0.28003960079201579</v>
      </c>
    </row>
    <row r="14" spans="1:71" ht="45" x14ac:dyDescent="0.25">
      <c r="A14" s="32" t="s">
        <v>523</v>
      </c>
      <c r="B14" s="32" t="s">
        <v>523</v>
      </c>
      <c r="C14" s="32">
        <v>1</v>
      </c>
      <c r="D14" s="32">
        <v>1</v>
      </c>
      <c r="F14" s="32" t="s">
        <v>181</v>
      </c>
      <c r="G14" s="32">
        <v>964</v>
      </c>
      <c r="H14" s="32" t="s">
        <v>422</v>
      </c>
      <c r="I14" s="32" t="s">
        <v>102</v>
      </c>
      <c r="J14" s="32">
        <v>8.0299999999999996E-2</v>
      </c>
      <c r="K14" s="32">
        <v>1.9878</v>
      </c>
      <c r="L14" s="32" t="s">
        <v>505</v>
      </c>
      <c r="M14" s="32">
        <v>1.9400000000000001E-2</v>
      </c>
      <c r="N14" s="32">
        <v>0</v>
      </c>
      <c r="O14" s="32" t="s">
        <v>505</v>
      </c>
      <c r="P14" s="32" t="s">
        <v>505</v>
      </c>
      <c r="Q14" s="32">
        <v>4.9999000000000002</v>
      </c>
      <c r="R14" s="32">
        <v>1.6289</v>
      </c>
      <c r="S14" s="32">
        <v>0.78220000000000001</v>
      </c>
      <c r="T14" s="32">
        <v>4.3</v>
      </c>
      <c r="U14" s="32" t="s">
        <v>505</v>
      </c>
      <c r="V14" s="32">
        <v>1000</v>
      </c>
      <c r="W14" s="33" t="s">
        <v>14</v>
      </c>
      <c r="X14" s="33" t="s">
        <v>194</v>
      </c>
      <c r="Y14" s="32" t="s">
        <v>521</v>
      </c>
      <c r="Z14" s="33" t="s">
        <v>463</v>
      </c>
      <c r="AA14" s="32">
        <v>25</v>
      </c>
      <c r="AB14" s="33" t="s">
        <v>132</v>
      </c>
      <c r="AC14" s="32" t="s">
        <v>506</v>
      </c>
      <c r="AD14" s="147">
        <v>-1.1195440000000001</v>
      </c>
      <c r="AE14" s="147">
        <v>1.9129339999999999</v>
      </c>
      <c r="AF14" s="147">
        <v>7.0581829999999997</v>
      </c>
      <c r="AG14" s="147">
        <v>-10.03166</v>
      </c>
      <c r="AU14" s="147">
        <v>1.6792180000000001</v>
      </c>
      <c r="AV14" s="147">
        <v>3.3343240000000001</v>
      </c>
      <c r="BC14" s="32" t="s">
        <v>507</v>
      </c>
      <c r="BD14" s="147">
        <v>1.7921530000000001</v>
      </c>
      <c r="BE14" s="147">
        <v>1.7921530000000001</v>
      </c>
      <c r="BF14" s="147">
        <v>82.966430000000003</v>
      </c>
      <c r="BS14" s="147">
        <v>0.3358503170063401</v>
      </c>
    </row>
    <row r="15" spans="1:71" ht="45" x14ac:dyDescent="0.25">
      <c r="A15" s="32" t="s">
        <v>524</v>
      </c>
      <c r="B15" s="32" t="s">
        <v>524</v>
      </c>
      <c r="C15" s="32">
        <v>1</v>
      </c>
      <c r="D15" s="32">
        <v>1</v>
      </c>
      <c r="F15" s="32" t="s">
        <v>181</v>
      </c>
      <c r="G15" s="32">
        <v>964</v>
      </c>
      <c r="H15" s="32" t="s">
        <v>422</v>
      </c>
      <c r="I15" s="32" t="s">
        <v>102</v>
      </c>
      <c r="J15" s="32">
        <v>8.0299999999999996E-2</v>
      </c>
      <c r="K15" s="32">
        <v>1.9878</v>
      </c>
      <c r="L15" s="32" t="s">
        <v>505</v>
      </c>
      <c r="M15" s="32">
        <v>1.9400000000000001E-2</v>
      </c>
      <c r="N15" s="32">
        <v>0</v>
      </c>
      <c r="O15" s="32" t="s">
        <v>505</v>
      </c>
      <c r="P15" s="32" t="s">
        <v>505</v>
      </c>
      <c r="Q15" s="32">
        <v>4.9999000000000002</v>
      </c>
      <c r="R15" s="32">
        <v>1.6289</v>
      </c>
      <c r="S15" s="32">
        <v>0.78220000000000001</v>
      </c>
      <c r="T15" s="32">
        <v>4.3</v>
      </c>
      <c r="U15" s="32" t="s">
        <v>505</v>
      </c>
      <c r="V15" s="32">
        <v>1000</v>
      </c>
      <c r="W15" s="33" t="s">
        <v>14</v>
      </c>
      <c r="X15" s="33" t="s">
        <v>194</v>
      </c>
      <c r="Y15" s="32" t="s">
        <v>521</v>
      </c>
      <c r="Z15" s="33" t="s">
        <v>463</v>
      </c>
      <c r="AA15" s="32">
        <v>25</v>
      </c>
      <c r="AB15" s="33" t="s">
        <v>132</v>
      </c>
      <c r="AC15" s="32" t="s">
        <v>506</v>
      </c>
      <c r="AD15" s="147">
        <v>-8.2208160000000002E-2</v>
      </c>
      <c r="AE15" s="147">
        <v>2.7814079999999999</v>
      </c>
      <c r="AF15" s="147">
        <v>14.400119999999999</v>
      </c>
      <c r="AG15" s="147">
        <v>-13.22439</v>
      </c>
      <c r="AU15" s="147">
        <v>1.880809</v>
      </c>
      <c r="AV15" s="147">
        <v>97.838440000000006</v>
      </c>
      <c r="BC15" s="32" t="s">
        <v>507</v>
      </c>
      <c r="BD15" s="147">
        <v>-708.16920000000005</v>
      </c>
      <c r="BE15" s="147">
        <v>-708.16920000000005</v>
      </c>
      <c r="BF15" s="147">
        <v>1588.8630000000001</v>
      </c>
      <c r="BS15" s="147">
        <v>0.37616932338646769</v>
      </c>
    </row>
    <row r="16" spans="1:71" ht="45" x14ac:dyDescent="0.25">
      <c r="A16" s="32" t="s">
        <v>525</v>
      </c>
      <c r="B16" s="32" t="s">
        <v>525</v>
      </c>
      <c r="C16" s="32">
        <v>1</v>
      </c>
      <c r="D16" s="32">
        <v>1</v>
      </c>
      <c r="F16" s="32" t="s">
        <v>181</v>
      </c>
      <c r="G16" s="32">
        <v>964</v>
      </c>
      <c r="H16" s="32" t="s">
        <v>422</v>
      </c>
      <c r="I16" s="32" t="s">
        <v>102</v>
      </c>
      <c r="J16" s="32">
        <v>8.0299999999999996E-2</v>
      </c>
      <c r="K16" s="32">
        <v>1.9878</v>
      </c>
      <c r="L16" s="32" t="s">
        <v>505</v>
      </c>
      <c r="M16" s="32">
        <v>1.9400000000000001E-2</v>
      </c>
      <c r="N16" s="32">
        <v>0</v>
      </c>
      <c r="O16" s="32" t="s">
        <v>505</v>
      </c>
      <c r="P16" s="32" t="s">
        <v>505</v>
      </c>
      <c r="Q16" s="32">
        <v>4.9999000000000002</v>
      </c>
      <c r="R16" s="32">
        <v>1.6289</v>
      </c>
      <c r="S16" s="32">
        <v>0.78220000000000001</v>
      </c>
      <c r="T16" s="32">
        <v>4.3</v>
      </c>
      <c r="U16" s="32" t="s">
        <v>505</v>
      </c>
      <c r="V16" s="32">
        <v>1000</v>
      </c>
      <c r="W16" s="33" t="s">
        <v>14</v>
      </c>
      <c r="X16" s="33" t="s">
        <v>194</v>
      </c>
      <c r="Y16" s="32" t="s">
        <v>521</v>
      </c>
      <c r="Z16" s="33" t="s">
        <v>463</v>
      </c>
      <c r="AA16" s="32">
        <v>25</v>
      </c>
      <c r="AB16" s="33" t="s">
        <v>132</v>
      </c>
      <c r="AC16" s="32" t="s">
        <v>506</v>
      </c>
      <c r="AD16" s="147">
        <v>1.6237090000000001</v>
      </c>
      <c r="AE16" s="147">
        <v>3.990351</v>
      </c>
      <c r="AF16" s="147">
        <v>27.583359999999999</v>
      </c>
      <c r="AG16" s="147">
        <v>-11.46693</v>
      </c>
      <c r="AU16" s="147">
        <v>1.511957</v>
      </c>
      <c r="AV16" s="147">
        <v>5.5378769999999999</v>
      </c>
      <c r="BC16" s="32" t="s">
        <v>507</v>
      </c>
      <c r="BD16" s="147">
        <v>-1.8256380000000001</v>
      </c>
      <c r="BE16" s="147">
        <v>-1.8256380000000001</v>
      </c>
      <c r="BF16" s="147">
        <v>143.1317</v>
      </c>
      <c r="BS16" s="147">
        <v>0.30239744794895895</v>
      </c>
    </row>
    <row r="17" spans="1:71" ht="45" x14ac:dyDescent="0.25">
      <c r="A17" s="32" t="s">
        <v>526</v>
      </c>
      <c r="B17" s="32" t="s">
        <v>526</v>
      </c>
      <c r="C17" s="32">
        <v>1</v>
      </c>
      <c r="D17" s="32">
        <v>1</v>
      </c>
      <c r="F17" s="32" t="s">
        <v>181</v>
      </c>
      <c r="G17" s="32">
        <v>964</v>
      </c>
      <c r="H17" s="32" t="s">
        <v>422</v>
      </c>
      <c r="I17" s="32" t="s">
        <v>102</v>
      </c>
      <c r="J17" s="32">
        <v>8.0299999999999996E-2</v>
      </c>
      <c r="K17" s="32">
        <v>1.9878</v>
      </c>
      <c r="L17" s="32" t="s">
        <v>505</v>
      </c>
      <c r="M17" s="32">
        <v>1.9400000000000001E-2</v>
      </c>
      <c r="N17" s="32">
        <v>0</v>
      </c>
      <c r="O17" s="32" t="s">
        <v>505</v>
      </c>
      <c r="P17" s="32" t="s">
        <v>505</v>
      </c>
      <c r="Q17" s="32">
        <v>4.9999000000000002</v>
      </c>
      <c r="R17" s="32">
        <v>1.6289</v>
      </c>
      <c r="S17" s="32">
        <v>0.78220000000000001</v>
      </c>
      <c r="T17" s="32">
        <v>4.3</v>
      </c>
      <c r="U17" s="32" t="s">
        <v>505</v>
      </c>
      <c r="V17" s="32">
        <v>1000</v>
      </c>
      <c r="W17" s="33" t="s">
        <v>14</v>
      </c>
      <c r="X17" s="33" t="s">
        <v>194</v>
      </c>
      <c r="Y17" s="32" t="s">
        <v>521</v>
      </c>
      <c r="Z17" s="33" t="s">
        <v>463</v>
      </c>
      <c r="AA17" s="32">
        <v>25</v>
      </c>
      <c r="AB17" s="33" t="s">
        <v>132</v>
      </c>
      <c r="AC17" s="32" t="s">
        <v>506</v>
      </c>
      <c r="AD17" s="147">
        <v>2.1304460000000001</v>
      </c>
      <c r="AE17" s="147">
        <v>3.7773240000000001</v>
      </c>
      <c r="AF17" s="147">
        <v>22.960529999999999</v>
      </c>
      <c r="AG17" s="147">
        <v>-8.3871300000000009</v>
      </c>
      <c r="AU17" s="147">
        <v>1.3510230000000001</v>
      </c>
      <c r="AV17" s="147">
        <v>3.2926850000000001</v>
      </c>
      <c r="BC17" s="32" t="s">
        <v>507</v>
      </c>
      <c r="BD17" s="147">
        <v>-2.6716009999999999</v>
      </c>
      <c r="BE17" s="147">
        <v>-2.6716009999999999</v>
      </c>
      <c r="BF17" s="147">
        <v>122.6101</v>
      </c>
      <c r="BS17" s="147">
        <v>0.27021000420008401</v>
      </c>
    </row>
    <row r="18" spans="1:71" ht="45" x14ac:dyDescent="0.25">
      <c r="A18" s="32" t="s">
        <v>527</v>
      </c>
      <c r="B18" s="32" t="s">
        <v>527</v>
      </c>
      <c r="C18" s="32">
        <v>1</v>
      </c>
      <c r="D18" s="32">
        <v>1</v>
      </c>
      <c r="F18" s="32" t="s">
        <v>181</v>
      </c>
      <c r="G18" s="32">
        <v>964</v>
      </c>
      <c r="H18" s="32" t="s">
        <v>422</v>
      </c>
      <c r="I18" s="32" t="s">
        <v>102</v>
      </c>
      <c r="J18" s="32">
        <v>0.1075</v>
      </c>
      <c r="K18" s="32">
        <v>1.5529999999999999</v>
      </c>
      <c r="L18" s="32" t="s">
        <v>505</v>
      </c>
      <c r="M18" s="32">
        <v>3.39E-2</v>
      </c>
      <c r="N18" s="32">
        <v>0</v>
      </c>
      <c r="O18" s="32" t="s">
        <v>505</v>
      </c>
      <c r="P18" s="32" t="s">
        <v>505</v>
      </c>
      <c r="Q18" s="32">
        <v>7.8532000000000002</v>
      </c>
      <c r="R18" s="32">
        <v>1.4241999999999999</v>
      </c>
      <c r="S18" s="32">
        <v>0.53090000000000004</v>
      </c>
      <c r="T18" s="32">
        <v>4.3</v>
      </c>
      <c r="U18" s="32" t="s">
        <v>505</v>
      </c>
      <c r="V18" s="32">
        <v>1000</v>
      </c>
      <c r="W18" s="33" t="s">
        <v>14</v>
      </c>
      <c r="X18" s="33" t="s">
        <v>194</v>
      </c>
      <c r="Y18" s="32" t="s">
        <v>521</v>
      </c>
      <c r="Z18" s="33" t="s">
        <v>463</v>
      </c>
      <c r="AA18" s="32">
        <v>25</v>
      </c>
      <c r="AB18" s="33" t="s">
        <v>132</v>
      </c>
      <c r="AC18" s="32" t="s">
        <v>506</v>
      </c>
      <c r="AD18" s="147">
        <v>1.7598229999999999</v>
      </c>
      <c r="AE18" s="147">
        <v>4.454358</v>
      </c>
      <c r="AF18" s="147">
        <v>19.60746</v>
      </c>
      <c r="AG18" s="147">
        <v>-18.97897</v>
      </c>
      <c r="AU18" s="147">
        <v>2.028079</v>
      </c>
      <c r="AV18" s="147">
        <v>4.5306249999999997</v>
      </c>
      <c r="BC18" s="32" t="s">
        <v>507</v>
      </c>
      <c r="BD18" s="147">
        <v>-2.1085319999999999</v>
      </c>
      <c r="BE18" s="147">
        <v>-2.1085319999999999</v>
      </c>
      <c r="BF18" s="147">
        <v>91.886480000000006</v>
      </c>
      <c r="BS18" s="147">
        <v>0.25824873936739162</v>
      </c>
    </row>
    <row r="19" spans="1:71" ht="45" x14ac:dyDescent="0.25">
      <c r="A19" s="32" t="s">
        <v>528</v>
      </c>
      <c r="B19" s="32" t="s">
        <v>528</v>
      </c>
      <c r="C19" s="32">
        <v>1</v>
      </c>
      <c r="D19" s="32">
        <v>1</v>
      </c>
      <c r="F19" s="32" t="s">
        <v>181</v>
      </c>
      <c r="G19" s="32">
        <v>964</v>
      </c>
      <c r="H19" s="32" t="s">
        <v>422</v>
      </c>
      <c r="I19" s="32" t="s">
        <v>102</v>
      </c>
      <c r="J19" s="32">
        <v>0.1075</v>
      </c>
      <c r="K19" s="32">
        <v>1.5529999999999999</v>
      </c>
      <c r="L19" s="32" t="s">
        <v>505</v>
      </c>
      <c r="M19" s="32">
        <v>3.39E-2</v>
      </c>
      <c r="N19" s="32">
        <v>0</v>
      </c>
      <c r="O19" s="32" t="s">
        <v>505</v>
      </c>
      <c r="P19" s="32" t="s">
        <v>505</v>
      </c>
      <c r="Q19" s="32">
        <v>7.8532000000000002</v>
      </c>
      <c r="R19" s="32">
        <v>1.4241999999999999</v>
      </c>
      <c r="S19" s="32">
        <v>0.53090000000000004</v>
      </c>
      <c r="T19" s="32">
        <v>4.3</v>
      </c>
      <c r="U19" s="32" t="s">
        <v>505</v>
      </c>
      <c r="V19" s="32">
        <v>1000</v>
      </c>
      <c r="W19" s="33" t="s">
        <v>14</v>
      </c>
      <c r="X19" s="33" t="s">
        <v>194</v>
      </c>
      <c r="Y19" s="32" t="s">
        <v>521</v>
      </c>
      <c r="Z19" s="33" t="s">
        <v>463</v>
      </c>
      <c r="AA19" s="32">
        <v>25</v>
      </c>
      <c r="AB19" s="33" t="s">
        <v>132</v>
      </c>
      <c r="AC19" s="32" t="s">
        <v>506</v>
      </c>
      <c r="AD19" s="147">
        <v>-0.12310309999999999</v>
      </c>
      <c r="AE19" s="147">
        <v>2.2587169999999999</v>
      </c>
      <c r="AF19" s="147">
        <v>10.13734</v>
      </c>
      <c r="AG19" s="147">
        <v>-10.980829999999999</v>
      </c>
      <c r="AU19" s="147">
        <v>2.704844</v>
      </c>
      <c r="AV19" s="147">
        <v>5.0789580000000001</v>
      </c>
      <c r="BC19" s="32" t="s">
        <v>507</v>
      </c>
      <c r="BD19" s="147">
        <v>0.56824509999999995</v>
      </c>
      <c r="BE19" s="147">
        <v>0.56824509999999995</v>
      </c>
      <c r="BF19" s="147">
        <v>91.043970000000002</v>
      </c>
      <c r="BS19" s="147">
        <v>0.34442571181174553</v>
      </c>
    </row>
    <row r="20" spans="1:71" ht="45" x14ac:dyDescent="0.25">
      <c r="A20" s="32" t="s">
        <v>529</v>
      </c>
      <c r="B20" s="32" t="s">
        <v>529</v>
      </c>
      <c r="C20" s="32">
        <v>1</v>
      </c>
      <c r="D20" s="32">
        <v>1</v>
      </c>
      <c r="F20" s="32" t="s">
        <v>181</v>
      </c>
      <c r="G20" s="32">
        <v>964</v>
      </c>
      <c r="H20" s="32" t="s">
        <v>422</v>
      </c>
      <c r="I20" s="32" t="s">
        <v>102</v>
      </c>
      <c r="J20" s="32">
        <v>0.1075</v>
      </c>
      <c r="K20" s="32">
        <v>1.5529999999999999</v>
      </c>
      <c r="L20" s="32" t="s">
        <v>505</v>
      </c>
      <c r="M20" s="32">
        <v>3.39E-2</v>
      </c>
      <c r="N20" s="32">
        <v>0</v>
      </c>
      <c r="O20" s="32" t="s">
        <v>505</v>
      </c>
      <c r="P20" s="32" t="s">
        <v>505</v>
      </c>
      <c r="Q20" s="32">
        <v>7.8532000000000002</v>
      </c>
      <c r="R20" s="32">
        <v>1.4241999999999999</v>
      </c>
      <c r="S20" s="32">
        <v>0.53090000000000004</v>
      </c>
      <c r="T20" s="32">
        <v>4.3</v>
      </c>
      <c r="U20" s="32" t="s">
        <v>505</v>
      </c>
      <c r="V20" s="32">
        <v>1000</v>
      </c>
      <c r="W20" s="33" t="s">
        <v>14</v>
      </c>
      <c r="X20" s="33" t="s">
        <v>194</v>
      </c>
      <c r="Y20" s="32" t="s">
        <v>521</v>
      </c>
      <c r="Z20" s="33" t="s">
        <v>463</v>
      </c>
      <c r="AA20" s="32">
        <v>25</v>
      </c>
      <c r="AB20" s="33" t="s">
        <v>132</v>
      </c>
      <c r="AC20" s="32" t="s">
        <v>506</v>
      </c>
      <c r="AD20" s="147">
        <v>2.5363129999999998</v>
      </c>
      <c r="AE20" s="147">
        <v>2.4111579999999999</v>
      </c>
      <c r="AF20" s="147">
        <v>12.329370000000001</v>
      </c>
      <c r="AG20" s="147">
        <v>-9.2770770000000002</v>
      </c>
      <c r="AU20" s="147">
        <v>3.212914</v>
      </c>
      <c r="AV20" s="147">
        <v>5.6602930000000002</v>
      </c>
      <c r="BC20" s="32" t="s">
        <v>507</v>
      </c>
      <c r="BD20" s="147">
        <v>-2.6534610000000001</v>
      </c>
      <c r="BE20" s="147">
        <v>-2.6534610000000001</v>
      </c>
      <c r="BF20" s="147">
        <v>93.931259999999995</v>
      </c>
      <c r="BS20" s="147">
        <v>0.40912163194621298</v>
      </c>
    </row>
    <row r="21" spans="1:71" ht="45" x14ac:dyDescent="0.25">
      <c r="A21" s="32" t="s">
        <v>530</v>
      </c>
      <c r="B21" s="32" t="s">
        <v>530</v>
      </c>
      <c r="C21" s="32">
        <v>1</v>
      </c>
      <c r="D21" s="32">
        <v>1</v>
      </c>
      <c r="F21" s="32" t="s">
        <v>181</v>
      </c>
      <c r="G21" s="32">
        <v>964</v>
      </c>
      <c r="H21" s="32" t="s">
        <v>422</v>
      </c>
      <c r="I21" s="32" t="s">
        <v>102</v>
      </c>
      <c r="J21" s="32">
        <v>0.1075</v>
      </c>
      <c r="K21" s="32">
        <v>1.5529999999999999</v>
      </c>
      <c r="L21" s="32" t="s">
        <v>505</v>
      </c>
      <c r="M21" s="32">
        <v>3.39E-2</v>
      </c>
      <c r="N21" s="32">
        <v>0</v>
      </c>
      <c r="O21" s="32" t="s">
        <v>505</v>
      </c>
      <c r="P21" s="32" t="s">
        <v>505</v>
      </c>
      <c r="Q21" s="32">
        <v>7.8532000000000002</v>
      </c>
      <c r="R21" s="32">
        <v>1.4241999999999999</v>
      </c>
      <c r="S21" s="32">
        <v>0.53090000000000004</v>
      </c>
      <c r="T21" s="32">
        <v>4.3</v>
      </c>
      <c r="U21" s="32" t="s">
        <v>505</v>
      </c>
      <c r="V21" s="32">
        <v>1000</v>
      </c>
      <c r="W21" s="33" t="s">
        <v>14</v>
      </c>
      <c r="X21" s="33" t="s">
        <v>194</v>
      </c>
      <c r="Y21" s="32" t="s">
        <v>521</v>
      </c>
      <c r="Z21" s="33" t="s">
        <v>463</v>
      </c>
      <c r="AA21" s="32">
        <v>25</v>
      </c>
      <c r="AB21" s="33" t="s">
        <v>132</v>
      </c>
      <c r="AC21" s="32" t="s">
        <v>506</v>
      </c>
      <c r="AD21" s="147">
        <v>1.51833</v>
      </c>
      <c r="AE21" s="147">
        <v>2.2461060000000002</v>
      </c>
      <c r="AF21" s="147">
        <v>10.994289999999999</v>
      </c>
      <c r="AG21" s="147">
        <v>-8.7078629999999997</v>
      </c>
      <c r="AU21" s="147">
        <v>2.6871399999999999</v>
      </c>
      <c r="AV21" s="147">
        <v>4.8088689999999996</v>
      </c>
      <c r="BC21" s="32" t="s">
        <v>507</v>
      </c>
      <c r="BD21" s="147">
        <v>-1.377086</v>
      </c>
      <c r="BE21" s="147">
        <v>-1.377086</v>
      </c>
      <c r="BF21" s="147">
        <v>85.160979999999995</v>
      </c>
      <c r="BS21" s="147">
        <v>0.34217134416543571</v>
      </c>
    </row>
    <row r="22" spans="1:71" ht="45" x14ac:dyDescent="0.25">
      <c r="A22" s="32" t="s">
        <v>531</v>
      </c>
      <c r="B22" s="32" t="s">
        <v>531</v>
      </c>
      <c r="C22" s="32">
        <v>1</v>
      </c>
      <c r="D22" s="32">
        <v>1</v>
      </c>
      <c r="F22" s="32" t="s">
        <v>181</v>
      </c>
      <c r="G22" s="32">
        <v>964</v>
      </c>
      <c r="H22" s="32" t="s">
        <v>422</v>
      </c>
      <c r="I22" s="32" t="s">
        <v>102</v>
      </c>
      <c r="J22" s="32">
        <v>0.11409999999999999</v>
      </c>
      <c r="K22" s="32">
        <v>2.3664000000000001</v>
      </c>
      <c r="L22" s="32" t="s">
        <v>505</v>
      </c>
      <c r="M22" s="32">
        <v>1.7399999999999999E-2</v>
      </c>
      <c r="N22" s="32">
        <v>0</v>
      </c>
      <c r="O22" s="32" t="s">
        <v>505</v>
      </c>
      <c r="P22" s="32" t="s">
        <v>505</v>
      </c>
      <c r="Q22" s="32">
        <v>13.044</v>
      </c>
      <c r="R22" s="32">
        <v>2.0514999999999999</v>
      </c>
      <c r="S22" s="32">
        <v>0.50019999999999998</v>
      </c>
      <c r="T22" s="32">
        <v>4.3</v>
      </c>
      <c r="U22" s="32" t="s">
        <v>505</v>
      </c>
      <c r="V22" s="32">
        <v>1000</v>
      </c>
      <c r="W22" s="33" t="s">
        <v>14</v>
      </c>
      <c r="X22" s="33" t="s">
        <v>194</v>
      </c>
      <c r="Y22" s="32" t="s">
        <v>521</v>
      </c>
      <c r="Z22" s="33" t="s">
        <v>463</v>
      </c>
      <c r="AA22" s="32">
        <v>25</v>
      </c>
      <c r="AB22" s="33" t="s">
        <v>132</v>
      </c>
      <c r="AC22" s="32" t="s">
        <v>506</v>
      </c>
      <c r="AD22" s="147">
        <v>4.7662740000000001</v>
      </c>
      <c r="AE22" s="147">
        <v>2.732421</v>
      </c>
      <c r="AF22" s="147">
        <v>17.073519999999998</v>
      </c>
      <c r="AG22" s="147">
        <v>-6.6691570000000002</v>
      </c>
      <c r="AU22" s="147">
        <v>3.2312470000000002</v>
      </c>
      <c r="AV22" s="147">
        <v>5.6584909999999997</v>
      </c>
      <c r="BC22" s="32" t="s">
        <v>507</v>
      </c>
      <c r="BD22" s="147">
        <v>-5.1477630000000003</v>
      </c>
      <c r="BE22" s="147">
        <v>-5.1477630000000003</v>
      </c>
      <c r="BF22" s="147">
        <v>131.62039999999999</v>
      </c>
      <c r="BS22" s="147">
        <v>0.24771902790555045</v>
      </c>
    </row>
    <row r="23" spans="1:71" ht="45" x14ac:dyDescent="0.25">
      <c r="A23" s="32" t="s">
        <v>532</v>
      </c>
      <c r="B23" s="32" t="s">
        <v>532</v>
      </c>
      <c r="C23" s="32">
        <v>1</v>
      </c>
      <c r="D23" s="32">
        <v>1</v>
      </c>
      <c r="F23" s="32" t="s">
        <v>181</v>
      </c>
      <c r="G23" s="32">
        <v>964</v>
      </c>
      <c r="H23" s="32" t="s">
        <v>422</v>
      </c>
      <c r="I23" s="32" t="s">
        <v>102</v>
      </c>
      <c r="J23" s="32">
        <v>0.11409999999999999</v>
      </c>
      <c r="K23" s="32">
        <v>2.3664000000000001</v>
      </c>
      <c r="L23" s="32" t="s">
        <v>505</v>
      </c>
      <c r="M23" s="32">
        <v>1.7399999999999999E-2</v>
      </c>
      <c r="N23" s="32">
        <v>0</v>
      </c>
      <c r="O23" s="32" t="s">
        <v>505</v>
      </c>
      <c r="P23" s="32" t="s">
        <v>505</v>
      </c>
      <c r="Q23" s="32">
        <v>13.044</v>
      </c>
      <c r="R23" s="32">
        <v>2.0514999999999999</v>
      </c>
      <c r="S23" s="32">
        <v>0.50019999999999998</v>
      </c>
      <c r="T23" s="32">
        <v>4.3</v>
      </c>
      <c r="U23" s="32" t="s">
        <v>505</v>
      </c>
      <c r="V23" s="32">
        <v>1000</v>
      </c>
      <c r="W23" s="33" t="s">
        <v>14</v>
      </c>
      <c r="X23" s="33" t="s">
        <v>194</v>
      </c>
      <c r="Y23" s="32" t="s">
        <v>521</v>
      </c>
      <c r="Z23" s="33" t="s">
        <v>463</v>
      </c>
      <c r="AA23" s="32">
        <v>25</v>
      </c>
      <c r="AB23" s="33" t="s">
        <v>132</v>
      </c>
      <c r="AC23" s="32" t="s">
        <v>506</v>
      </c>
      <c r="AD23" s="147">
        <v>1.634223</v>
      </c>
      <c r="AE23" s="147">
        <v>2.9055680000000002</v>
      </c>
      <c r="AF23" s="147">
        <v>14.7425</v>
      </c>
      <c r="AG23" s="147">
        <v>-9.757009</v>
      </c>
      <c r="AU23" s="147">
        <v>3.7065060000000001</v>
      </c>
      <c r="AV23" s="147">
        <v>6.3321889999999996</v>
      </c>
      <c r="BC23" s="32" t="s">
        <v>507</v>
      </c>
      <c r="BD23" s="147">
        <v>-0.99542770000000003</v>
      </c>
      <c r="BE23" s="147">
        <v>-0.99542770000000003</v>
      </c>
      <c r="BF23" s="147">
        <v>122.1917</v>
      </c>
      <c r="BS23" s="147">
        <v>0.28415409383624657</v>
      </c>
    </row>
    <row r="24" spans="1:71" ht="45" x14ac:dyDescent="0.25">
      <c r="A24" s="32" t="s">
        <v>533</v>
      </c>
      <c r="B24" s="32" t="s">
        <v>533</v>
      </c>
      <c r="C24" s="32">
        <v>1</v>
      </c>
      <c r="D24" s="32">
        <v>1</v>
      </c>
      <c r="F24" s="32" t="s">
        <v>181</v>
      </c>
      <c r="G24" s="32">
        <v>964</v>
      </c>
      <c r="H24" s="32" t="s">
        <v>422</v>
      </c>
      <c r="I24" s="32" t="s">
        <v>102</v>
      </c>
      <c r="J24" s="32">
        <v>0.11409999999999999</v>
      </c>
      <c r="K24" s="32">
        <v>2.3664000000000001</v>
      </c>
      <c r="L24" s="32" t="s">
        <v>505</v>
      </c>
      <c r="M24" s="32">
        <v>1.7399999999999999E-2</v>
      </c>
      <c r="N24" s="32">
        <v>0</v>
      </c>
      <c r="O24" s="32" t="s">
        <v>505</v>
      </c>
      <c r="P24" s="32" t="s">
        <v>505</v>
      </c>
      <c r="Q24" s="32">
        <v>13.044</v>
      </c>
      <c r="R24" s="32">
        <v>2.0514999999999999</v>
      </c>
      <c r="S24" s="32">
        <v>0.50019999999999998</v>
      </c>
      <c r="T24" s="32">
        <v>4.3</v>
      </c>
      <c r="U24" s="32" t="s">
        <v>505</v>
      </c>
      <c r="V24" s="32">
        <v>1000</v>
      </c>
      <c r="W24" s="33" t="s">
        <v>14</v>
      </c>
      <c r="X24" s="33" t="s">
        <v>194</v>
      </c>
      <c r="Y24" s="32" t="s">
        <v>521</v>
      </c>
      <c r="Z24" s="33" t="s">
        <v>463</v>
      </c>
      <c r="AA24" s="32">
        <v>25</v>
      </c>
      <c r="AB24" s="33" t="s">
        <v>132</v>
      </c>
      <c r="AC24" s="32" t="s">
        <v>506</v>
      </c>
      <c r="AD24" s="147">
        <v>1.242388</v>
      </c>
      <c r="AE24" s="147">
        <v>4.3243159999999996</v>
      </c>
      <c r="AF24" s="147">
        <v>22.39509</v>
      </c>
      <c r="AG24" s="147">
        <v>-17.643969999999999</v>
      </c>
      <c r="AU24" s="147">
        <v>1.3535809999999999</v>
      </c>
      <c r="AV24" s="147">
        <v>56.390619999999998</v>
      </c>
      <c r="BC24" s="32" t="s">
        <v>507</v>
      </c>
      <c r="BD24" s="147">
        <v>-229.41540000000001</v>
      </c>
      <c r="BE24" s="147">
        <v>-229.41540000000001</v>
      </c>
      <c r="BF24" s="147">
        <v>2400.6309999999999</v>
      </c>
      <c r="BS24" s="147">
        <v>0.10377039251763262</v>
      </c>
    </row>
    <row r="25" spans="1:71" ht="45" x14ac:dyDescent="0.25">
      <c r="A25" s="32" t="s">
        <v>534</v>
      </c>
      <c r="B25" s="32" t="s">
        <v>534</v>
      </c>
      <c r="C25" s="32">
        <v>1</v>
      </c>
      <c r="D25" s="32">
        <v>1</v>
      </c>
      <c r="F25" s="32" t="s">
        <v>181</v>
      </c>
      <c r="G25" s="32">
        <v>964</v>
      </c>
      <c r="H25" s="32" t="s">
        <v>422</v>
      </c>
      <c r="I25" s="32" t="s">
        <v>102</v>
      </c>
      <c r="J25" s="32">
        <v>0.11409999999999999</v>
      </c>
      <c r="K25" s="32">
        <v>2.3664000000000001</v>
      </c>
      <c r="L25" s="32" t="s">
        <v>505</v>
      </c>
      <c r="M25" s="32">
        <v>1.7399999999999999E-2</v>
      </c>
      <c r="N25" s="32">
        <v>0</v>
      </c>
      <c r="O25" s="32" t="s">
        <v>505</v>
      </c>
      <c r="P25" s="32" t="s">
        <v>505</v>
      </c>
      <c r="Q25" s="32">
        <v>13.044</v>
      </c>
      <c r="R25" s="32">
        <v>2.0514999999999999</v>
      </c>
      <c r="S25" s="32">
        <v>0.50019999999999998</v>
      </c>
      <c r="T25" s="32">
        <v>4.3</v>
      </c>
      <c r="U25" s="32" t="s">
        <v>505</v>
      </c>
      <c r="V25" s="32">
        <v>1000</v>
      </c>
      <c r="W25" s="33" t="s">
        <v>14</v>
      </c>
      <c r="X25" s="33" t="s">
        <v>194</v>
      </c>
      <c r="Y25" s="32" t="s">
        <v>521</v>
      </c>
      <c r="Z25" s="33" t="s">
        <v>463</v>
      </c>
      <c r="AA25" s="32">
        <v>25</v>
      </c>
      <c r="AB25" s="33" t="s">
        <v>132</v>
      </c>
      <c r="AC25" s="32" t="s">
        <v>506</v>
      </c>
      <c r="AD25" s="147">
        <v>0.28001700000000002</v>
      </c>
      <c r="AE25" s="147">
        <v>5.3203620000000003</v>
      </c>
      <c r="AF25" s="147">
        <v>37.59639</v>
      </c>
      <c r="AG25" s="147">
        <v>-21.522259999999999</v>
      </c>
      <c r="AU25" s="147">
        <v>2.2211379999999998</v>
      </c>
      <c r="AV25" s="147">
        <v>176.09620000000001</v>
      </c>
      <c r="BC25" s="32" t="s">
        <v>507</v>
      </c>
      <c r="BD25" s="147">
        <v>526.88120000000004</v>
      </c>
      <c r="BE25" s="147">
        <v>526.88120000000004</v>
      </c>
      <c r="BF25" s="147">
        <v>2364.3760000000002</v>
      </c>
      <c r="BS25" s="147">
        <v>0.17028043544924867</v>
      </c>
    </row>
    <row r="26" spans="1:71" ht="45" x14ac:dyDescent="0.25">
      <c r="A26" s="32" t="s">
        <v>535</v>
      </c>
      <c r="B26" s="32" t="s">
        <v>535</v>
      </c>
      <c r="C26" s="32">
        <v>1</v>
      </c>
      <c r="D26" s="32">
        <v>1</v>
      </c>
      <c r="F26" s="32" t="s">
        <v>181</v>
      </c>
      <c r="G26" s="32">
        <v>964</v>
      </c>
      <c r="H26" s="32" t="s">
        <v>422</v>
      </c>
      <c r="I26" s="32" t="s">
        <v>102</v>
      </c>
      <c r="J26" s="32">
        <v>0.11409999999999999</v>
      </c>
      <c r="K26" s="32">
        <v>2.3664000000000001</v>
      </c>
      <c r="L26" s="32" t="s">
        <v>505</v>
      </c>
      <c r="M26" s="32">
        <v>1.7399999999999999E-2</v>
      </c>
      <c r="N26" s="32">
        <v>0</v>
      </c>
      <c r="O26" s="32" t="s">
        <v>505</v>
      </c>
      <c r="P26" s="32" t="s">
        <v>505</v>
      </c>
      <c r="Q26" s="32">
        <v>13.044</v>
      </c>
      <c r="R26" s="32">
        <v>2.0514999999999999</v>
      </c>
      <c r="S26" s="32">
        <v>0.50019999999999998</v>
      </c>
      <c r="T26" s="32">
        <v>4.3</v>
      </c>
      <c r="U26" s="32" t="s">
        <v>505</v>
      </c>
      <c r="V26" s="32">
        <v>1000</v>
      </c>
      <c r="W26" s="33" t="s">
        <v>14</v>
      </c>
      <c r="X26" s="33" t="s">
        <v>194</v>
      </c>
      <c r="Y26" s="32" t="s">
        <v>521</v>
      </c>
      <c r="Z26" s="33" t="s">
        <v>463</v>
      </c>
      <c r="AA26" s="32">
        <v>25</v>
      </c>
      <c r="AB26" s="33" t="s">
        <v>132</v>
      </c>
      <c r="AC26" s="32" t="s">
        <v>506</v>
      </c>
      <c r="AD26" s="147">
        <v>-1.1228910000000001</v>
      </c>
      <c r="AE26" s="147">
        <v>5.0936870000000001</v>
      </c>
      <c r="AF26" s="147">
        <v>33.240020000000001</v>
      </c>
      <c r="AG26" s="147">
        <v>-17.724329999999998</v>
      </c>
      <c r="AU26" s="147">
        <v>2.1010409999999999</v>
      </c>
      <c r="AV26" s="147">
        <v>188.80789999999999</v>
      </c>
      <c r="BC26" s="32" t="s">
        <v>507</v>
      </c>
      <c r="BD26" s="147">
        <v>-904.21140000000003</v>
      </c>
      <c r="BE26" s="147">
        <v>-904.21140000000003</v>
      </c>
      <c r="BF26" s="147">
        <v>1303.866</v>
      </c>
      <c r="BS26" s="147">
        <v>0.16107336706531739</v>
      </c>
    </row>
    <row r="27" spans="1:71" ht="45" x14ac:dyDescent="0.25">
      <c r="A27" s="32" t="s">
        <v>536</v>
      </c>
      <c r="B27" s="32" t="s">
        <v>536</v>
      </c>
      <c r="C27" s="32">
        <v>1</v>
      </c>
      <c r="D27" s="32">
        <v>1</v>
      </c>
      <c r="F27" s="32" t="s">
        <v>181</v>
      </c>
      <c r="G27" s="32">
        <v>960</v>
      </c>
      <c r="H27" s="32" t="s">
        <v>422</v>
      </c>
      <c r="I27" s="32" t="s">
        <v>102</v>
      </c>
      <c r="J27" s="32">
        <v>0.11409999999999999</v>
      </c>
      <c r="K27" s="32">
        <v>2.3664000000000001</v>
      </c>
      <c r="L27" s="32" t="s">
        <v>505</v>
      </c>
      <c r="M27" s="32">
        <v>1.7399999999999999E-2</v>
      </c>
      <c r="N27" s="32">
        <v>0</v>
      </c>
      <c r="O27" s="32" t="s">
        <v>505</v>
      </c>
      <c r="P27" s="32" t="s">
        <v>505</v>
      </c>
      <c r="Q27" s="32">
        <v>13.044</v>
      </c>
      <c r="R27" s="32">
        <v>2.0514999999999999</v>
      </c>
      <c r="S27" s="32">
        <v>0.50019999999999998</v>
      </c>
      <c r="T27" s="32">
        <v>4.3</v>
      </c>
      <c r="U27" s="32" t="s">
        <v>505</v>
      </c>
      <c r="V27" s="32">
        <v>1000</v>
      </c>
      <c r="W27" s="33" t="s">
        <v>14</v>
      </c>
      <c r="X27" s="33" t="s">
        <v>194</v>
      </c>
      <c r="Y27" s="32" t="s">
        <v>521</v>
      </c>
      <c r="Z27" s="33" t="s">
        <v>463</v>
      </c>
      <c r="AA27" s="32">
        <v>25</v>
      </c>
      <c r="AB27" s="33" t="s">
        <v>132</v>
      </c>
      <c r="AC27" s="32" t="s">
        <v>506</v>
      </c>
      <c r="AD27" s="147">
        <v>-1.643837</v>
      </c>
      <c r="AE27" s="147">
        <v>4.1025580000000001</v>
      </c>
      <c r="AF27" s="147">
        <v>21.148440000000001</v>
      </c>
      <c r="AG27" s="147">
        <v>-16.083010000000002</v>
      </c>
      <c r="AU27" s="147">
        <v>3.0166179999999998</v>
      </c>
      <c r="AV27" s="147">
        <v>119.8212</v>
      </c>
      <c r="BC27" s="32" t="s">
        <v>507</v>
      </c>
      <c r="BD27" s="147">
        <v>258.32940000000002</v>
      </c>
      <c r="BE27" s="147">
        <v>258.32940000000002</v>
      </c>
      <c r="BF27" s="147">
        <v>2444.9229999999998</v>
      </c>
      <c r="BS27" s="147">
        <v>0.23126479607482364</v>
      </c>
    </row>
    <row r="28" spans="1:71" ht="45" x14ac:dyDescent="0.25">
      <c r="A28" s="32" t="s">
        <v>537</v>
      </c>
      <c r="B28" s="32" t="s">
        <v>537</v>
      </c>
      <c r="C28" s="32">
        <v>1</v>
      </c>
      <c r="D28" s="32">
        <v>1</v>
      </c>
      <c r="F28" s="32" t="s">
        <v>181</v>
      </c>
      <c r="G28" s="32">
        <v>964</v>
      </c>
      <c r="H28" s="32" t="s">
        <v>422</v>
      </c>
      <c r="I28" s="32" t="s">
        <v>102</v>
      </c>
      <c r="J28" s="32">
        <v>0.11409999999999999</v>
      </c>
      <c r="K28" s="32">
        <v>2.3664000000000001</v>
      </c>
      <c r="L28" s="32" t="s">
        <v>505</v>
      </c>
      <c r="M28" s="32">
        <v>1.7399999999999999E-2</v>
      </c>
      <c r="N28" s="32">
        <v>0</v>
      </c>
      <c r="O28" s="32" t="s">
        <v>505</v>
      </c>
      <c r="P28" s="32" t="s">
        <v>505</v>
      </c>
      <c r="Q28" s="32">
        <v>13.044</v>
      </c>
      <c r="R28" s="32">
        <v>2.0514999999999999</v>
      </c>
      <c r="S28" s="32">
        <v>0.50019999999999998</v>
      </c>
      <c r="T28" s="32">
        <v>4.3</v>
      </c>
      <c r="U28" s="32" t="s">
        <v>505</v>
      </c>
      <c r="V28" s="32">
        <v>1000</v>
      </c>
      <c r="W28" s="33" t="s">
        <v>14</v>
      </c>
      <c r="X28" s="33" t="s">
        <v>194</v>
      </c>
      <c r="Y28" s="32" t="s">
        <v>521</v>
      </c>
      <c r="Z28" s="33" t="s">
        <v>463</v>
      </c>
      <c r="AA28" s="32">
        <v>25</v>
      </c>
      <c r="AB28" s="33" t="s">
        <v>132</v>
      </c>
      <c r="AC28" s="32" t="s">
        <v>506</v>
      </c>
      <c r="AD28" s="147">
        <v>0.31060510000000002</v>
      </c>
      <c r="AE28" s="147">
        <v>3.9261680000000001</v>
      </c>
      <c r="AF28" s="147">
        <v>19.836030000000001</v>
      </c>
      <c r="AG28" s="147">
        <v>-13.745520000000001</v>
      </c>
      <c r="AU28" s="147">
        <v>1.7063390000000001</v>
      </c>
      <c r="AV28" s="147">
        <v>110.2595</v>
      </c>
      <c r="BC28" s="32" t="s">
        <v>507</v>
      </c>
      <c r="BD28" s="147">
        <v>244.34649999999999</v>
      </c>
      <c r="BE28" s="147">
        <v>244.34649999999999</v>
      </c>
      <c r="BF28" s="147">
        <v>2435.0050000000001</v>
      </c>
      <c r="BS28" s="147">
        <v>0.13081409076970255</v>
      </c>
    </row>
    <row r="29" spans="1:71" ht="45" x14ac:dyDescent="0.25">
      <c r="A29" s="32" t="s">
        <v>538</v>
      </c>
      <c r="B29" s="32" t="s">
        <v>538</v>
      </c>
      <c r="C29" s="32">
        <v>1</v>
      </c>
      <c r="D29" s="32">
        <v>1</v>
      </c>
      <c r="F29" s="32" t="s">
        <v>181</v>
      </c>
      <c r="G29" s="32">
        <v>964</v>
      </c>
      <c r="H29" s="32" t="s">
        <v>422</v>
      </c>
      <c r="I29" s="32" t="s">
        <v>102</v>
      </c>
      <c r="J29" s="32">
        <v>0.13969999999999999</v>
      </c>
      <c r="K29" s="32">
        <v>1.9878</v>
      </c>
      <c r="L29" s="32" t="s">
        <v>505</v>
      </c>
      <c r="M29" s="32">
        <v>3.32E-2</v>
      </c>
      <c r="N29" s="32">
        <v>0</v>
      </c>
      <c r="O29" s="32" t="s">
        <v>505</v>
      </c>
      <c r="P29" s="32" t="s">
        <v>505</v>
      </c>
      <c r="Q29" s="32">
        <v>15.3545</v>
      </c>
      <c r="R29" s="32">
        <v>1.6426000000000001</v>
      </c>
      <c r="S29" s="32">
        <v>0.50729999999999997</v>
      </c>
      <c r="T29" s="32">
        <v>4.3</v>
      </c>
      <c r="U29" s="32" t="s">
        <v>505</v>
      </c>
      <c r="V29" s="32">
        <v>1000</v>
      </c>
      <c r="W29" s="33" t="s">
        <v>14</v>
      </c>
      <c r="X29" s="33" t="s">
        <v>194</v>
      </c>
      <c r="Y29" s="32" t="s">
        <v>521</v>
      </c>
      <c r="Z29" s="33" t="s">
        <v>463</v>
      </c>
      <c r="AA29" s="32">
        <v>25</v>
      </c>
      <c r="AB29" s="33" t="s">
        <v>132</v>
      </c>
      <c r="AC29" s="32" t="s">
        <v>506</v>
      </c>
      <c r="AD29" s="147">
        <v>1.5236000000000001</v>
      </c>
      <c r="AE29" s="147">
        <v>3.4217270000000002</v>
      </c>
      <c r="AF29" s="147">
        <v>16.339230000000001</v>
      </c>
      <c r="AG29" s="147">
        <v>-15.545540000000001</v>
      </c>
      <c r="AU29" s="147">
        <v>5.6523880000000002</v>
      </c>
      <c r="AV29" s="147">
        <v>9.4833890000000007</v>
      </c>
      <c r="BC29" s="32" t="s">
        <v>507</v>
      </c>
      <c r="BD29" s="147">
        <v>-1.1463559999999999</v>
      </c>
      <c r="BE29" s="147">
        <v>-1.1463559999999999</v>
      </c>
      <c r="BF29" s="147">
        <v>123.6678</v>
      </c>
      <c r="BS29" s="147">
        <v>0.36812582630499202</v>
      </c>
    </row>
    <row r="30" spans="1:71" ht="45" x14ac:dyDescent="0.25">
      <c r="A30" s="32" t="s">
        <v>539</v>
      </c>
      <c r="B30" s="32" t="s">
        <v>539</v>
      </c>
      <c r="C30" s="32">
        <v>1</v>
      </c>
      <c r="D30" s="32">
        <v>1</v>
      </c>
      <c r="F30" s="32" t="s">
        <v>181</v>
      </c>
      <c r="G30" s="32">
        <v>964</v>
      </c>
      <c r="H30" s="32" t="s">
        <v>422</v>
      </c>
      <c r="I30" s="32" t="s">
        <v>102</v>
      </c>
      <c r="J30" s="32">
        <v>0.13969999999999999</v>
      </c>
      <c r="K30" s="32">
        <v>1.9878</v>
      </c>
      <c r="L30" s="32" t="s">
        <v>505</v>
      </c>
      <c r="M30" s="32">
        <v>3.32E-2</v>
      </c>
      <c r="N30" s="32">
        <v>0</v>
      </c>
      <c r="O30" s="32" t="s">
        <v>505</v>
      </c>
      <c r="P30" s="32" t="s">
        <v>505</v>
      </c>
      <c r="Q30" s="32">
        <v>15.3545</v>
      </c>
      <c r="R30" s="32">
        <v>1.6426000000000001</v>
      </c>
      <c r="S30" s="32">
        <v>0.50729999999999997</v>
      </c>
      <c r="T30" s="32">
        <v>4.3</v>
      </c>
      <c r="U30" s="32" t="s">
        <v>505</v>
      </c>
      <c r="V30" s="32">
        <v>1000</v>
      </c>
      <c r="W30" s="33" t="s">
        <v>14</v>
      </c>
      <c r="X30" s="33" t="s">
        <v>194</v>
      </c>
      <c r="Y30" s="32" t="s">
        <v>521</v>
      </c>
      <c r="Z30" s="33" t="s">
        <v>463</v>
      </c>
      <c r="AA30" s="32">
        <v>25</v>
      </c>
      <c r="AB30" s="33" t="s">
        <v>132</v>
      </c>
      <c r="AC30" s="32" t="s">
        <v>506</v>
      </c>
      <c r="AD30" s="147">
        <v>-0.61667439999999996</v>
      </c>
      <c r="AE30" s="147">
        <v>5.3540400000000004</v>
      </c>
      <c r="AF30" s="147">
        <v>30.44631</v>
      </c>
      <c r="AG30" s="147">
        <v>-35.959940000000003</v>
      </c>
      <c r="AU30" s="147">
        <v>2.3419279999999998</v>
      </c>
      <c r="AV30" s="147">
        <v>239.06190000000001</v>
      </c>
      <c r="BC30" s="32" t="s">
        <v>507</v>
      </c>
      <c r="BD30" s="147">
        <v>1308.9349999999999</v>
      </c>
      <c r="BE30" s="147">
        <v>1308.9349999999999</v>
      </c>
      <c r="BF30" s="147">
        <v>2447.8150000000001</v>
      </c>
      <c r="BS30" s="147">
        <v>0.15252388550587775</v>
      </c>
    </row>
    <row r="31" spans="1:71" ht="45" x14ac:dyDescent="0.25">
      <c r="A31" s="32" t="s">
        <v>540</v>
      </c>
      <c r="B31" s="32" t="s">
        <v>540</v>
      </c>
      <c r="C31" s="32">
        <v>1</v>
      </c>
      <c r="D31" s="32">
        <v>1</v>
      </c>
      <c r="F31" s="32" t="s">
        <v>181</v>
      </c>
      <c r="G31" s="32">
        <v>964</v>
      </c>
      <c r="H31" s="32" t="s">
        <v>422</v>
      </c>
      <c r="I31" s="32" t="s">
        <v>102</v>
      </c>
      <c r="J31" s="32">
        <v>0.14710000000000001</v>
      </c>
      <c r="K31" s="32">
        <v>2.6861999999999999</v>
      </c>
      <c r="L31" s="32" t="s">
        <v>505</v>
      </c>
      <c r="M31" s="32">
        <v>1.5699999999999999E-2</v>
      </c>
      <c r="N31" s="32">
        <v>0</v>
      </c>
      <c r="O31" s="32" t="s">
        <v>505</v>
      </c>
      <c r="P31" s="32" t="s">
        <v>505</v>
      </c>
      <c r="Q31" s="32">
        <v>27.0061</v>
      </c>
      <c r="R31" s="32">
        <v>2.4605000000000001</v>
      </c>
      <c r="S31" s="32">
        <v>0.48</v>
      </c>
      <c r="T31" s="32">
        <v>4.3</v>
      </c>
      <c r="U31" s="32" t="s">
        <v>505</v>
      </c>
      <c r="V31" s="32">
        <v>1000</v>
      </c>
      <c r="W31" s="33" t="s">
        <v>14</v>
      </c>
      <c r="X31" s="33" t="s">
        <v>194</v>
      </c>
      <c r="Y31" s="32" t="s">
        <v>521</v>
      </c>
      <c r="Z31" s="33" t="s">
        <v>463</v>
      </c>
      <c r="AA31" s="32">
        <v>25</v>
      </c>
      <c r="AB31" s="33" t="s">
        <v>132</v>
      </c>
      <c r="AC31" s="32" t="s">
        <v>506</v>
      </c>
      <c r="AD31" s="147">
        <v>5.6796319999999998</v>
      </c>
      <c r="AE31" s="147">
        <v>3.6979190000000002</v>
      </c>
      <c r="AF31" s="147">
        <v>26.14472</v>
      </c>
      <c r="AG31" s="147">
        <v>-5.740043</v>
      </c>
      <c r="AU31" s="147">
        <v>4.1882869999999999</v>
      </c>
      <c r="AV31" s="147">
        <v>7.5637619999999997</v>
      </c>
      <c r="BC31" s="32" t="s">
        <v>507</v>
      </c>
      <c r="BD31" s="147">
        <v>-6.3917140000000003</v>
      </c>
      <c r="BE31" s="147">
        <v>-6.3917140000000003</v>
      </c>
      <c r="BF31" s="147">
        <v>147.60990000000001</v>
      </c>
      <c r="BS31" s="147">
        <v>0.15508670263384938</v>
      </c>
    </row>
    <row r="32" spans="1:71" ht="45" x14ac:dyDescent="0.25">
      <c r="A32" s="32" t="s">
        <v>541</v>
      </c>
      <c r="B32" s="32" t="s">
        <v>541</v>
      </c>
      <c r="C32" s="32">
        <v>1</v>
      </c>
      <c r="D32" s="32">
        <v>1</v>
      </c>
      <c r="F32" s="32" t="s">
        <v>181</v>
      </c>
      <c r="G32" s="32">
        <v>964</v>
      </c>
      <c r="H32" s="32" t="s">
        <v>422</v>
      </c>
      <c r="I32" s="32" t="s">
        <v>102</v>
      </c>
      <c r="J32" s="32">
        <v>0.14710000000000001</v>
      </c>
      <c r="K32" s="32">
        <v>2.6861999999999999</v>
      </c>
      <c r="L32" s="32" t="s">
        <v>505</v>
      </c>
      <c r="M32" s="32">
        <v>1.5699999999999999E-2</v>
      </c>
      <c r="N32" s="32">
        <v>0</v>
      </c>
      <c r="O32" s="32" t="s">
        <v>505</v>
      </c>
      <c r="P32" s="32" t="s">
        <v>505</v>
      </c>
      <c r="Q32" s="32">
        <v>27.0061</v>
      </c>
      <c r="R32" s="32">
        <v>2.4605000000000001</v>
      </c>
      <c r="S32" s="32">
        <v>0.48</v>
      </c>
      <c r="T32" s="32">
        <v>4.3</v>
      </c>
      <c r="U32" s="32" t="s">
        <v>505</v>
      </c>
      <c r="V32" s="32">
        <v>1000</v>
      </c>
      <c r="W32" s="33" t="s">
        <v>14</v>
      </c>
      <c r="X32" s="33" t="s">
        <v>194</v>
      </c>
      <c r="Y32" s="32" t="s">
        <v>521</v>
      </c>
      <c r="Z32" s="33" t="s">
        <v>463</v>
      </c>
      <c r="AA32" s="32">
        <v>25</v>
      </c>
      <c r="AB32" s="33" t="s">
        <v>132</v>
      </c>
      <c r="AC32" s="32" t="s">
        <v>506</v>
      </c>
      <c r="AD32" s="147">
        <v>2.5594049999999999</v>
      </c>
      <c r="AE32" s="147">
        <v>3.6960160000000002</v>
      </c>
      <c r="AF32" s="147">
        <v>23.04026</v>
      </c>
      <c r="AG32" s="147">
        <v>-9.8332759999999997</v>
      </c>
      <c r="AU32" s="147">
        <v>4.5601099999999999</v>
      </c>
      <c r="AV32" s="147">
        <v>8.0429809999999993</v>
      </c>
      <c r="BC32" s="32" t="s">
        <v>507</v>
      </c>
      <c r="BD32" s="147">
        <v>-2.2436219999999998</v>
      </c>
      <c r="BE32" s="147">
        <v>-2.2436219999999998</v>
      </c>
      <c r="BF32" s="147">
        <v>157.62219999999999</v>
      </c>
      <c r="BS32" s="147">
        <v>0.16885481428269908</v>
      </c>
    </row>
    <row r="33" spans="1:71" ht="45" x14ac:dyDescent="0.25">
      <c r="A33" s="32" t="s">
        <v>542</v>
      </c>
      <c r="B33" s="32" t="s">
        <v>542</v>
      </c>
      <c r="C33" s="32">
        <v>1</v>
      </c>
      <c r="D33" s="32">
        <v>1</v>
      </c>
      <c r="F33" s="32" t="s">
        <v>181</v>
      </c>
      <c r="G33" s="32">
        <v>964</v>
      </c>
      <c r="H33" s="32" t="s">
        <v>422</v>
      </c>
      <c r="I33" s="32" t="s">
        <v>102</v>
      </c>
      <c r="J33" s="32">
        <v>0.14710000000000001</v>
      </c>
      <c r="K33" s="32">
        <v>2.6861999999999999</v>
      </c>
      <c r="L33" s="32" t="s">
        <v>505</v>
      </c>
      <c r="M33" s="32">
        <v>1.5699999999999999E-2</v>
      </c>
      <c r="N33" s="32">
        <v>0</v>
      </c>
      <c r="O33" s="32" t="s">
        <v>505</v>
      </c>
      <c r="P33" s="32" t="s">
        <v>505</v>
      </c>
      <c r="Q33" s="32">
        <v>27.0061</v>
      </c>
      <c r="R33" s="32">
        <v>2.4605000000000001</v>
      </c>
      <c r="S33" s="32">
        <v>0.48</v>
      </c>
      <c r="T33" s="32">
        <v>4.3</v>
      </c>
      <c r="U33" s="32" t="s">
        <v>505</v>
      </c>
      <c r="V33" s="32">
        <v>1000</v>
      </c>
      <c r="W33" s="33" t="s">
        <v>14</v>
      </c>
      <c r="X33" s="33" t="s">
        <v>194</v>
      </c>
      <c r="Y33" s="32" t="s">
        <v>521</v>
      </c>
      <c r="Z33" s="33" t="s">
        <v>463</v>
      </c>
      <c r="AA33" s="32">
        <v>25</v>
      </c>
      <c r="AB33" s="33" t="s">
        <v>132</v>
      </c>
      <c r="AC33" s="32" t="s">
        <v>506</v>
      </c>
      <c r="AD33" s="147">
        <v>2.2349380000000001</v>
      </c>
      <c r="AE33" s="147">
        <v>3.7095739999999999</v>
      </c>
      <c r="AF33" s="147">
        <v>21.040569999999999</v>
      </c>
      <c r="AG33" s="147">
        <v>-10.062950000000001</v>
      </c>
      <c r="AU33" s="147">
        <v>4.5470740000000003</v>
      </c>
      <c r="AV33" s="147">
        <v>7.906949</v>
      </c>
      <c r="BC33" s="32" t="s">
        <v>507</v>
      </c>
      <c r="BD33" s="147">
        <v>-1.4249270000000001</v>
      </c>
      <c r="BE33" s="147">
        <v>-1.4249270000000001</v>
      </c>
      <c r="BF33" s="147">
        <v>160.6156</v>
      </c>
      <c r="BS33" s="147">
        <v>0.16837210852362985</v>
      </c>
    </row>
    <row r="34" spans="1:71" ht="45" x14ac:dyDescent="0.25">
      <c r="A34" s="32" t="s">
        <v>543</v>
      </c>
      <c r="B34" s="32" t="s">
        <v>543</v>
      </c>
      <c r="C34" s="32">
        <v>1</v>
      </c>
      <c r="D34" s="32">
        <v>1</v>
      </c>
      <c r="F34" s="32" t="s">
        <v>181</v>
      </c>
      <c r="G34" s="32">
        <v>964</v>
      </c>
      <c r="H34" s="32" t="s">
        <v>422</v>
      </c>
      <c r="I34" s="32" t="s">
        <v>102</v>
      </c>
      <c r="J34" s="32">
        <v>0.14710000000000001</v>
      </c>
      <c r="K34" s="32">
        <v>2.6861999999999999</v>
      </c>
      <c r="L34" s="32" t="s">
        <v>505</v>
      </c>
      <c r="M34" s="32">
        <v>1.5699999999999999E-2</v>
      </c>
      <c r="N34" s="32">
        <v>0</v>
      </c>
      <c r="O34" s="32" t="s">
        <v>505</v>
      </c>
      <c r="P34" s="32" t="s">
        <v>505</v>
      </c>
      <c r="Q34" s="32">
        <v>27.0061</v>
      </c>
      <c r="R34" s="32">
        <v>2.4605000000000001</v>
      </c>
      <c r="S34" s="32">
        <v>0.48</v>
      </c>
      <c r="T34" s="32">
        <v>4.3</v>
      </c>
      <c r="U34" s="32" t="s">
        <v>505</v>
      </c>
      <c r="V34" s="32">
        <v>1000</v>
      </c>
      <c r="W34" s="33" t="s">
        <v>14</v>
      </c>
      <c r="X34" s="33" t="s">
        <v>194</v>
      </c>
      <c r="Y34" s="32" t="s">
        <v>521</v>
      </c>
      <c r="Z34" s="33" t="s">
        <v>463</v>
      </c>
      <c r="AA34" s="32">
        <v>25</v>
      </c>
      <c r="AB34" s="33" t="s">
        <v>132</v>
      </c>
      <c r="AC34" s="32" t="s">
        <v>506</v>
      </c>
      <c r="AD34" s="147">
        <v>3.7739699999999998</v>
      </c>
      <c r="AE34" s="147">
        <v>3.7232850000000002</v>
      </c>
      <c r="AF34" s="147">
        <v>25.025950000000002</v>
      </c>
      <c r="AG34" s="147">
        <v>-9.3368450000000003</v>
      </c>
      <c r="AU34" s="147">
        <v>4.6697980000000001</v>
      </c>
      <c r="AV34" s="147">
        <v>7.8968980000000002</v>
      </c>
      <c r="BC34" s="32" t="s">
        <v>507</v>
      </c>
      <c r="BD34" s="147">
        <v>-3.9974820000000002</v>
      </c>
      <c r="BE34" s="147">
        <v>-3.9974820000000002</v>
      </c>
      <c r="BF34" s="147">
        <v>145.79320000000001</v>
      </c>
      <c r="BS34" s="147">
        <v>0.17291641518027409</v>
      </c>
    </row>
    <row r="35" spans="1:71" ht="45" x14ac:dyDescent="0.25">
      <c r="A35" s="32" t="s">
        <v>545</v>
      </c>
      <c r="B35" s="32" t="s">
        <v>545</v>
      </c>
      <c r="C35" s="32">
        <v>1</v>
      </c>
      <c r="D35" s="32">
        <v>1</v>
      </c>
      <c r="F35" s="32" t="s">
        <v>181</v>
      </c>
      <c r="G35" s="32">
        <v>964</v>
      </c>
      <c r="H35" s="32" t="s">
        <v>422</v>
      </c>
      <c r="I35" s="32" t="s">
        <v>102</v>
      </c>
      <c r="J35" s="32">
        <v>0.14710000000000001</v>
      </c>
      <c r="K35" s="32">
        <v>2.6861999999999999</v>
      </c>
      <c r="L35" s="32" t="s">
        <v>505</v>
      </c>
      <c r="M35" s="32">
        <v>1.5699999999999999E-2</v>
      </c>
      <c r="N35" s="32">
        <v>0</v>
      </c>
      <c r="O35" s="32" t="s">
        <v>505</v>
      </c>
      <c r="P35" s="32" t="s">
        <v>505</v>
      </c>
      <c r="Q35" s="32">
        <v>27.0061</v>
      </c>
      <c r="R35" s="32">
        <v>2.4605000000000001</v>
      </c>
      <c r="S35" s="32">
        <v>0.48</v>
      </c>
      <c r="T35" s="32">
        <v>4.3</v>
      </c>
      <c r="U35" s="32" t="s">
        <v>505</v>
      </c>
      <c r="V35" s="32">
        <v>1000</v>
      </c>
      <c r="W35" s="33" t="s">
        <v>14</v>
      </c>
      <c r="X35" s="33" t="s">
        <v>194</v>
      </c>
      <c r="Y35" s="32" t="s">
        <v>521</v>
      </c>
      <c r="Z35" s="33" t="s">
        <v>463</v>
      </c>
      <c r="AA35" s="32">
        <v>25</v>
      </c>
      <c r="AB35" s="33" t="s">
        <v>132</v>
      </c>
      <c r="AC35" s="32" t="s">
        <v>506</v>
      </c>
      <c r="AD35" s="147">
        <v>0.83977900000000005</v>
      </c>
      <c r="AE35" s="147">
        <v>3.4687960000000002</v>
      </c>
      <c r="AF35" s="147">
        <v>18.769449999999999</v>
      </c>
      <c r="AG35" s="147">
        <v>-11.137779999999999</v>
      </c>
      <c r="AU35" s="147">
        <v>4.4715170000000004</v>
      </c>
      <c r="AV35" s="147">
        <v>7.2644289999999998</v>
      </c>
      <c r="BC35" s="32" t="s">
        <v>507</v>
      </c>
      <c r="BD35" s="147">
        <v>0.225188</v>
      </c>
      <c r="BE35" s="147">
        <v>0.225188</v>
      </c>
      <c r="BF35" s="147">
        <v>122.3486</v>
      </c>
      <c r="BS35" s="147">
        <v>0.16557433320620157</v>
      </c>
    </row>
    <row r="36" spans="1:71" ht="45" x14ac:dyDescent="0.25">
      <c r="A36" s="32" t="s">
        <v>544</v>
      </c>
      <c r="B36" s="32" t="s">
        <v>544</v>
      </c>
      <c r="C36" s="32">
        <v>1</v>
      </c>
      <c r="D36" s="32">
        <v>1</v>
      </c>
      <c r="F36" s="32" t="s">
        <v>181</v>
      </c>
      <c r="G36" s="32">
        <v>964</v>
      </c>
      <c r="H36" s="32" t="s">
        <v>422</v>
      </c>
      <c r="I36" s="32" t="s">
        <v>102</v>
      </c>
      <c r="J36" s="32">
        <v>0.20780000000000001</v>
      </c>
      <c r="K36" s="32">
        <v>2.0706000000000002</v>
      </c>
      <c r="L36" s="32" t="s">
        <v>505</v>
      </c>
      <c r="M36" s="32">
        <v>3.9399999999999998E-2</v>
      </c>
      <c r="N36" s="32">
        <v>0</v>
      </c>
      <c r="O36" s="32" t="s">
        <v>505</v>
      </c>
      <c r="P36" s="32" t="s">
        <v>505</v>
      </c>
      <c r="Q36" s="32">
        <v>38.299300000000002</v>
      </c>
      <c r="R36" s="32">
        <v>1.8373999999999999</v>
      </c>
      <c r="S36" s="32">
        <v>0.47899999999999998</v>
      </c>
      <c r="T36" s="32">
        <v>4.3</v>
      </c>
      <c r="U36" s="32" t="s">
        <v>505</v>
      </c>
      <c r="V36" s="32">
        <v>1000</v>
      </c>
      <c r="W36" s="33" t="s">
        <v>14</v>
      </c>
      <c r="X36" s="33" t="s">
        <v>194</v>
      </c>
      <c r="Y36" s="32" t="s">
        <v>521</v>
      </c>
      <c r="Z36" s="33" t="s">
        <v>463</v>
      </c>
      <c r="AA36" s="32">
        <v>25</v>
      </c>
      <c r="AB36" s="33" t="s">
        <v>132</v>
      </c>
      <c r="AC36" s="32" t="s">
        <v>506</v>
      </c>
      <c r="AD36" s="147">
        <v>0.24531140000000001</v>
      </c>
      <c r="AE36" s="147">
        <v>5.983771</v>
      </c>
      <c r="AF36" s="147">
        <v>26.03304</v>
      </c>
      <c r="AG36" s="147">
        <v>-45.829749999999997</v>
      </c>
      <c r="AU36" s="147">
        <v>10.97336</v>
      </c>
      <c r="AV36" s="147">
        <v>18.312629999999999</v>
      </c>
      <c r="BC36" s="32" t="s">
        <v>507</v>
      </c>
      <c r="BD36" s="147">
        <v>1.0665960000000001</v>
      </c>
      <c r="BE36" s="147">
        <v>1.0665960000000001</v>
      </c>
      <c r="BF36" s="147">
        <v>323.38690000000003</v>
      </c>
      <c r="BS36" s="147">
        <v>0.28651594154462351</v>
      </c>
    </row>
    <row r="37" spans="1:71" ht="45" x14ac:dyDescent="0.25">
      <c r="A37" s="32" t="s">
        <v>546</v>
      </c>
      <c r="B37" s="32" t="s">
        <v>546</v>
      </c>
      <c r="C37" s="32">
        <v>1</v>
      </c>
      <c r="D37" s="32">
        <v>2</v>
      </c>
      <c r="F37" s="32" t="s">
        <v>181</v>
      </c>
      <c r="G37" s="32">
        <v>964</v>
      </c>
      <c r="H37" s="32" t="s">
        <v>422</v>
      </c>
      <c r="I37" s="32" t="s">
        <v>102</v>
      </c>
      <c r="J37" s="32">
        <v>8.0299999999999996E-2</v>
      </c>
      <c r="K37" s="32">
        <v>1.9878</v>
      </c>
      <c r="L37" s="32" t="s">
        <v>505</v>
      </c>
      <c r="M37" s="32">
        <v>1.9400000000000001E-2</v>
      </c>
      <c r="N37" s="32">
        <v>0</v>
      </c>
      <c r="O37" s="32" t="s">
        <v>505</v>
      </c>
      <c r="P37" s="32" t="s">
        <v>505</v>
      </c>
      <c r="Q37" s="32">
        <v>4.9999000000000002</v>
      </c>
      <c r="R37" s="32">
        <v>1.6289</v>
      </c>
      <c r="S37" s="32">
        <v>0.78220000000000001</v>
      </c>
      <c r="T37" s="32">
        <v>4.3</v>
      </c>
      <c r="U37" s="32" t="s">
        <v>505</v>
      </c>
      <c r="V37" s="32">
        <v>1000</v>
      </c>
      <c r="W37" s="33" t="s">
        <v>14</v>
      </c>
      <c r="X37" s="33" t="s">
        <v>194</v>
      </c>
      <c r="Y37" s="32" t="s">
        <v>521</v>
      </c>
      <c r="Z37" s="33" t="s">
        <v>463</v>
      </c>
      <c r="AA37" s="32">
        <v>20</v>
      </c>
      <c r="AB37" s="33" t="s">
        <v>132</v>
      </c>
      <c r="AC37" s="32" t="s">
        <v>506</v>
      </c>
      <c r="AD37" s="147">
        <v>-0.1568774</v>
      </c>
      <c r="AE37" s="147">
        <v>2.2834759999999998</v>
      </c>
      <c r="AF37" s="147">
        <v>12.04486</v>
      </c>
      <c r="AG37" s="147">
        <v>-10.110900000000001</v>
      </c>
      <c r="AU37" s="147">
        <v>1.184323</v>
      </c>
      <c r="AV37" s="147">
        <v>2.0370240000000002</v>
      </c>
      <c r="BA37" s="147">
        <v>1.077815</v>
      </c>
      <c r="BB37" s="147">
        <v>0.48120239999999997</v>
      </c>
      <c r="BC37" s="32" t="s">
        <v>507</v>
      </c>
      <c r="BD37" s="147">
        <v>0.44858999999999999</v>
      </c>
      <c r="BE37" s="147">
        <v>0.44858999999999999</v>
      </c>
      <c r="BF37" s="147">
        <v>44.239449999999998</v>
      </c>
      <c r="BS37" s="147">
        <v>0.21556731134622692</v>
      </c>
    </row>
    <row r="38" spans="1:71" ht="45" x14ac:dyDescent="0.25">
      <c r="A38" s="32" t="s">
        <v>547</v>
      </c>
      <c r="B38" s="32" t="s">
        <v>547</v>
      </c>
      <c r="C38" s="32">
        <v>1</v>
      </c>
      <c r="D38" s="32">
        <v>2</v>
      </c>
      <c r="F38" s="32" t="s">
        <v>181</v>
      </c>
      <c r="G38" s="32">
        <v>964</v>
      </c>
      <c r="H38" s="32" t="s">
        <v>422</v>
      </c>
      <c r="I38" s="32" t="s">
        <v>102</v>
      </c>
      <c r="J38" s="32">
        <v>8.0299999999999996E-2</v>
      </c>
      <c r="K38" s="32">
        <v>1.9878</v>
      </c>
      <c r="L38" s="32" t="s">
        <v>505</v>
      </c>
      <c r="M38" s="32">
        <v>1.9400000000000001E-2</v>
      </c>
      <c r="N38" s="32">
        <v>0</v>
      </c>
      <c r="O38" s="32" t="s">
        <v>505</v>
      </c>
      <c r="P38" s="32" t="s">
        <v>505</v>
      </c>
      <c r="Q38" s="32">
        <v>4.9999000000000002</v>
      </c>
      <c r="R38" s="32">
        <v>1.6289</v>
      </c>
      <c r="S38" s="32">
        <v>0.78220000000000001</v>
      </c>
      <c r="T38" s="32">
        <v>4.3</v>
      </c>
      <c r="U38" s="32" t="s">
        <v>505</v>
      </c>
      <c r="V38" s="32">
        <v>1000</v>
      </c>
      <c r="W38" s="33" t="s">
        <v>14</v>
      </c>
      <c r="X38" s="33" t="s">
        <v>194</v>
      </c>
      <c r="Y38" s="32" t="s">
        <v>521</v>
      </c>
      <c r="Z38" s="33" t="s">
        <v>463</v>
      </c>
      <c r="AA38" s="32">
        <v>20</v>
      </c>
      <c r="AB38" s="33" t="s">
        <v>132</v>
      </c>
      <c r="AC38" s="32" t="s">
        <v>506</v>
      </c>
      <c r="AD38" s="147">
        <v>1.2142790000000001E-2</v>
      </c>
      <c r="AE38" s="147">
        <v>2.3887239999999998</v>
      </c>
      <c r="AF38" s="147">
        <v>13.818440000000001</v>
      </c>
      <c r="AG38" s="147">
        <v>-9.3382930000000002</v>
      </c>
      <c r="AU38" s="147">
        <v>1.504481</v>
      </c>
      <c r="AV38" s="147">
        <v>2.8493810000000002</v>
      </c>
      <c r="BA38" s="147">
        <v>1.2418560000000001</v>
      </c>
      <c r="BB38" s="147">
        <v>0.53942009999999996</v>
      </c>
      <c r="BC38" s="32" t="s">
        <v>507</v>
      </c>
      <c r="BD38" s="147">
        <v>0.2953633</v>
      </c>
      <c r="BE38" s="147">
        <v>0.2953633</v>
      </c>
      <c r="BF38" s="147">
        <v>50.692920000000001</v>
      </c>
      <c r="BS38" s="147">
        <v>0.24837616752335048</v>
      </c>
    </row>
    <row r="39" spans="1:71" ht="45" x14ac:dyDescent="0.25">
      <c r="A39" s="32" t="s">
        <v>548</v>
      </c>
      <c r="B39" s="32" t="s">
        <v>548</v>
      </c>
      <c r="C39" s="32">
        <v>1</v>
      </c>
      <c r="D39" s="32">
        <v>3</v>
      </c>
      <c r="F39" s="32" t="s">
        <v>181</v>
      </c>
      <c r="G39" s="32">
        <v>964</v>
      </c>
      <c r="H39" s="32" t="s">
        <v>422</v>
      </c>
      <c r="I39" s="32" t="s">
        <v>102</v>
      </c>
      <c r="J39" s="32">
        <v>8.0299999999999996E-2</v>
      </c>
      <c r="K39" s="32">
        <v>1.9878</v>
      </c>
      <c r="L39" s="32" t="s">
        <v>505</v>
      </c>
      <c r="M39" s="32">
        <v>1.9400000000000001E-2</v>
      </c>
      <c r="N39" s="32">
        <v>0</v>
      </c>
      <c r="O39" s="32" t="s">
        <v>505</v>
      </c>
      <c r="P39" s="32" t="s">
        <v>505</v>
      </c>
      <c r="Q39" s="32">
        <v>4.9999000000000002</v>
      </c>
      <c r="R39" s="32">
        <v>1.6289</v>
      </c>
      <c r="S39" s="32">
        <v>0.78220000000000001</v>
      </c>
      <c r="T39" s="32">
        <v>4.3</v>
      </c>
      <c r="U39" s="32" t="s">
        <v>505</v>
      </c>
      <c r="V39" s="32">
        <v>1000</v>
      </c>
      <c r="W39" s="33" t="s">
        <v>14</v>
      </c>
      <c r="X39" s="33" t="s">
        <v>194</v>
      </c>
      <c r="Y39" s="32" t="s">
        <v>521</v>
      </c>
      <c r="Z39" s="33" t="s">
        <v>463</v>
      </c>
      <c r="AA39" s="32">
        <v>20</v>
      </c>
      <c r="AB39" s="33" t="s">
        <v>132</v>
      </c>
      <c r="AC39" s="32" t="s">
        <v>506</v>
      </c>
      <c r="AD39" s="147">
        <v>-0.42915629999999999</v>
      </c>
      <c r="AE39" s="147">
        <v>2.1050580000000001</v>
      </c>
      <c r="AF39" s="147">
        <v>9.5602339999999995</v>
      </c>
      <c r="AG39" s="147">
        <v>-12.14387</v>
      </c>
      <c r="AU39" s="147">
        <v>1.5193239999999999</v>
      </c>
      <c r="AV39" s="147">
        <v>2.705641</v>
      </c>
      <c r="BA39" s="147">
        <v>1.490356</v>
      </c>
      <c r="BB39" s="147">
        <v>11.876609999999999</v>
      </c>
      <c r="BC39" s="32" t="s">
        <v>507</v>
      </c>
      <c r="BD39" s="147">
        <v>0.68196179999999995</v>
      </c>
      <c r="BE39" s="147">
        <v>0.68196179999999995</v>
      </c>
      <c r="BF39" s="147">
        <v>211.18469999999999</v>
      </c>
      <c r="BS39" s="147">
        <v>0.29807716154323083</v>
      </c>
    </row>
    <row r="40" spans="1:71" ht="45" x14ac:dyDescent="0.25">
      <c r="A40" s="32" t="s">
        <v>549</v>
      </c>
      <c r="B40" s="32" t="s">
        <v>549</v>
      </c>
      <c r="C40" s="32">
        <v>1</v>
      </c>
      <c r="D40" s="32">
        <v>3</v>
      </c>
      <c r="F40" s="32" t="s">
        <v>181</v>
      </c>
      <c r="G40" s="32">
        <v>952</v>
      </c>
      <c r="H40" s="32" t="s">
        <v>422</v>
      </c>
      <c r="I40" s="32" t="s">
        <v>102</v>
      </c>
      <c r="J40" s="32">
        <v>8.0299999999999996E-2</v>
      </c>
      <c r="K40" s="32">
        <v>1.9878</v>
      </c>
      <c r="L40" s="32" t="s">
        <v>505</v>
      </c>
      <c r="M40" s="32">
        <v>1.9400000000000001E-2</v>
      </c>
      <c r="N40" s="32">
        <v>0</v>
      </c>
      <c r="O40" s="32" t="s">
        <v>505</v>
      </c>
      <c r="P40" s="32" t="s">
        <v>505</v>
      </c>
      <c r="Q40" s="32">
        <v>4.9999000000000002</v>
      </c>
      <c r="R40" s="32">
        <v>1.6289</v>
      </c>
      <c r="S40" s="32">
        <v>0.78220000000000001</v>
      </c>
      <c r="T40" s="32">
        <v>4.3</v>
      </c>
      <c r="U40" s="32" t="s">
        <v>505</v>
      </c>
      <c r="V40" s="32">
        <v>1000</v>
      </c>
      <c r="W40" s="33" t="s">
        <v>14</v>
      </c>
      <c r="X40" s="33" t="s">
        <v>194</v>
      </c>
      <c r="Y40" s="32" t="s">
        <v>521</v>
      </c>
      <c r="Z40" s="33" t="s">
        <v>463</v>
      </c>
      <c r="AA40" s="32">
        <v>20</v>
      </c>
      <c r="AB40" s="33" t="s">
        <v>132</v>
      </c>
      <c r="AC40" s="32" t="s">
        <v>506</v>
      </c>
      <c r="AD40" s="147">
        <v>4.922348E-2</v>
      </c>
      <c r="AE40" s="147">
        <v>2.2659060000000002</v>
      </c>
      <c r="AF40" s="147">
        <v>9.6950029999999998</v>
      </c>
      <c r="AG40" s="147">
        <v>-11.130190000000001</v>
      </c>
      <c r="AU40" s="147">
        <v>1.64706</v>
      </c>
      <c r="AV40" s="147">
        <v>2.6908120000000002</v>
      </c>
      <c r="BA40" s="147">
        <v>1.348241</v>
      </c>
      <c r="BB40" s="147">
        <v>0.54620550000000001</v>
      </c>
      <c r="BC40" s="32" t="s">
        <v>507</v>
      </c>
      <c r="BD40" s="147">
        <v>0.26046920000000001</v>
      </c>
      <c r="BE40" s="147">
        <v>0.26046920000000001</v>
      </c>
      <c r="BF40" s="147">
        <v>50.891730000000003</v>
      </c>
      <c r="BS40" s="147" t="s">
        <v>579</v>
      </c>
    </row>
    <row r="41" spans="1:71" ht="45" x14ac:dyDescent="0.25">
      <c r="A41" s="32" t="s">
        <v>550</v>
      </c>
      <c r="B41" s="32" t="s">
        <v>550</v>
      </c>
      <c r="C41" s="32">
        <v>1</v>
      </c>
      <c r="D41" s="32">
        <v>2</v>
      </c>
      <c r="F41" s="32" t="s">
        <v>181</v>
      </c>
      <c r="G41" s="32">
        <v>964</v>
      </c>
      <c r="H41" s="32" t="s">
        <v>422</v>
      </c>
      <c r="I41" s="32" t="s">
        <v>102</v>
      </c>
      <c r="J41" s="32">
        <v>0.1075</v>
      </c>
      <c r="K41" s="32">
        <v>1.5529999999999999</v>
      </c>
      <c r="L41" s="32" t="s">
        <v>505</v>
      </c>
      <c r="M41" s="32">
        <v>3.39E-2</v>
      </c>
      <c r="N41" s="32">
        <v>0</v>
      </c>
      <c r="O41" s="32" t="s">
        <v>505</v>
      </c>
      <c r="P41" s="32" t="s">
        <v>505</v>
      </c>
      <c r="Q41" s="32">
        <v>7.8532000000000002</v>
      </c>
      <c r="R41" s="32">
        <v>1.4241999999999999</v>
      </c>
      <c r="S41" s="32">
        <v>0.53090000000000004</v>
      </c>
      <c r="T41" s="32">
        <v>4.3</v>
      </c>
      <c r="U41" s="32" t="s">
        <v>505</v>
      </c>
      <c r="V41" s="32">
        <v>1000</v>
      </c>
      <c r="W41" s="33" t="s">
        <v>14</v>
      </c>
      <c r="X41" s="33" t="s">
        <v>194</v>
      </c>
      <c r="Y41" s="32" t="s">
        <v>521</v>
      </c>
      <c r="Z41" s="33" t="s">
        <v>463</v>
      </c>
      <c r="AA41" s="32">
        <v>20</v>
      </c>
      <c r="AB41" s="33" t="s">
        <v>132</v>
      </c>
      <c r="AC41" s="32" t="s">
        <v>506</v>
      </c>
      <c r="AD41" s="147">
        <v>0.3554986</v>
      </c>
      <c r="AE41" s="147">
        <v>2.8008220000000001</v>
      </c>
      <c r="AF41" s="147">
        <v>13.73887</v>
      </c>
      <c r="AG41" s="147">
        <v>-13.543850000000001</v>
      </c>
      <c r="AU41" s="147">
        <v>2.2292139999999998</v>
      </c>
      <c r="AV41" s="147">
        <v>3.264977</v>
      </c>
      <c r="BA41" s="147">
        <v>2.0013130000000001</v>
      </c>
      <c r="BB41" s="147">
        <v>1.008859</v>
      </c>
      <c r="BC41" s="32" t="s">
        <v>507</v>
      </c>
      <c r="BD41" s="147">
        <v>0.1462435</v>
      </c>
      <c r="BE41" s="147">
        <v>0.1462435</v>
      </c>
      <c r="BF41" s="147">
        <v>55.366880000000002</v>
      </c>
      <c r="BS41" s="147">
        <v>0.25484044720623439</v>
      </c>
    </row>
    <row r="42" spans="1:71" ht="45" x14ac:dyDescent="0.25">
      <c r="A42" s="32" t="s">
        <v>551</v>
      </c>
      <c r="B42" s="32" t="s">
        <v>551</v>
      </c>
      <c r="C42" s="32">
        <v>1</v>
      </c>
      <c r="D42" s="32">
        <v>2</v>
      </c>
      <c r="F42" s="32" t="s">
        <v>181</v>
      </c>
      <c r="G42" s="32">
        <v>964</v>
      </c>
      <c r="H42" s="32" t="s">
        <v>422</v>
      </c>
      <c r="I42" s="32" t="s">
        <v>102</v>
      </c>
      <c r="J42" s="32">
        <v>0.1075</v>
      </c>
      <c r="K42" s="32">
        <v>1.5529999999999999</v>
      </c>
      <c r="L42" s="32" t="s">
        <v>505</v>
      </c>
      <c r="M42" s="32">
        <v>3.39E-2</v>
      </c>
      <c r="N42" s="32">
        <v>0</v>
      </c>
      <c r="O42" s="32" t="s">
        <v>505</v>
      </c>
      <c r="P42" s="32" t="s">
        <v>505</v>
      </c>
      <c r="Q42" s="32">
        <v>7.8532000000000002</v>
      </c>
      <c r="R42" s="32">
        <v>1.4241999999999999</v>
      </c>
      <c r="S42" s="32">
        <v>0.53090000000000004</v>
      </c>
      <c r="T42" s="32">
        <v>4.3</v>
      </c>
      <c r="U42" s="32" t="s">
        <v>505</v>
      </c>
      <c r="V42" s="32">
        <v>1000</v>
      </c>
      <c r="W42" s="33" t="s">
        <v>14</v>
      </c>
      <c r="X42" s="33" t="s">
        <v>194</v>
      </c>
      <c r="Y42" s="32" t="s">
        <v>521</v>
      </c>
      <c r="Z42" s="33" t="s">
        <v>463</v>
      </c>
      <c r="AA42" s="32">
        <v>20</v>
      </c>
      <c r="AB42" s="33" t="s">
        <v>132</v>
      </c>
      <c r="AC42" s="32" t="s">
        <v>506</v>
      </c>
      <c r="AD42" s="147">
        <v>2.9212519999999999E-2</v>
      </c>
      <c r="AE42" s="147">
        <v>3.134439</v>
      </c>
      <c r="AF42" s="147">
        <v>15.86476</v>
      </c>
      <c r="AG42" s="147">
        <v>-14.11571</v>
      </c>
      <c r="AU42" s="147">
        <v>2.6325240000000001</v>
      </c>
      <c r="AV42" s="147">
        <v>4.0453739999999998</v>
      </c>
      <c r="BA42" s="147">
        <v>2.2457980000000002</v>
      </c>
      <c r="BB42" s="147">
        <v>1.085728</v>
      </c>
      <c r="BC42" s="32" t="s">
        <v>507</v>
      </c>
      <c r="BD42" s="147">
        <v>0.36976029999999999</v>
      </c>
      <c r="BE42" s="147">
        <v>0.36976029999999999</v>
      </c>
      <c r="BF42" s="147">
        <v>57.928159999999998</v>
      </c>
      <c r="BS42" s="147">
        <v>0.2859723424845923</v>
      </c>
    </row>
    <row r="43" spans="1:71" ht="45" x14ac:dyDescent="0.25">
      <c r="A43" s="32" t="s">
        <v>552</v>
      </c>
      <c r="B43" s="32" t="s">
        <v>552</v>
      </c>
      <c r="C43" s="32">
        <v>1</v>
      </c>
      <c r="D43" s="32">
        <v>2</v>
      </c>
      <c r="F43" s="32" t="s">
        <v>181</v>
      </c>
      <c r="G43" s="32">
        <v>964</v>
      </c>
      <c r="H43" s="32" t="s">
        <v>422</v>
      </c>
      <c r="I43" s="32" t="s">
        <v>102</v>
      </c>
      <c r="J43" s="32">
        <v>0.1075</v>
      </c>
      <c r="K43" s="32">
        <v>1.5529999999999999</v>
      </c>
      <c r="L43" s="32" t="s">
        <v>505</v>
      </c>
      <c r="M43" s="32">
        <v>3.39E-2</v>
      </c>
      <c r="N43" s="32">
        <v>0</v>
      </c>
      <c r="O43" s="32" t="s">
        <v>505</v>
      </c>
      <c r="P43" s="32" t="s">
        <v>505</v>
      </c>
      <c r="Q43" s="32">
        <v>7.8532000000000002</v>
      </c>
      <c r="R43" s="32">
        <v>1.4241999999999999</v>
      </c>
      <c r="S43" s="32">
        <v>0.53090000000000004</v>
      </c>
      <c r="T43" s="32">
        <v>4.3</v>
      </c>
      <c r="U43" s="32" t="s">
        <v>505</v>
      </c>
      <c r="V43" s="32">
        <v>1000</v>
      </c>
      <c r="W43" s="33" t="s">
        <v>14</v>
      </c>
      <c r="X43" s="33" t="s">
        <v>194</v>
      </c>
      <c r="Y43" s="32" t="s">
        <v>521</v>
      </c>
      <c r="Z43" s="33" t="s">
        <v>463</v>
      </c>
      <c r="AA43" s="32">
        <v>20</v>
      </c>
      <c r="AB43" s="33" t="s">
        <v>132</v>
      </c>
      <c r="AC43" s="32" t="s">
        <v>506</v>
      </c>
      <c r="AD43" s="147">
        <v>0.39302490000000001</v>
      </c>
      <c r="AE43" s="147">
        <v>2.863931</v>
      </c>
      <c r="AF43" s="147">
        <v>12.518219999999999</v>
      </c>
      <c r="AG43" s="147">
        <v>-13.20199</v>
      </c>
      <c r="AU43" s="147">
        <v>1.6857850000000001</v>
      </c>
      <c r="AV43" s="147">
        <v>105.76090000000001</v>
      </c>
      <c r="BA43" s="147">
        <v>1.947559</v>
      </c>
      <c r="BB43" s="147">
        <v>0.97934790000000005</v>
      </c>
      <c r="BC43" s="32" t="s">
        <v>507</v>
      </c>
      <c r="BD43" s="147">
        <v>275.33260000000001</v>
      </c>
      <c r="BE43" s="147">
        <v>275.33260000000001</v>
      </c>
      <c r="BF43" s="147">
        <v>2424.04</v>
      </c>
      <c r="BS43" s="147">
        <v>0.24799559415270209</v>
      </c>
    </row>
    <row r="44" spans="1:71" ht="45" x14ac:dyDescent="0.25">
      <c r="A44" s="32" t="s">
        <v>553</v>
      </c>
      <c r="B44" s="32" t="s">
        <v>553</v>
      </c>
      <c r="C44" s="32">
        <v>1</v>
      </c>
      <c r="D44" s="32">
        <v>2</v>
      </c>
      <c r="F44" s="32" t="s">
        <v>181</v>
      </c>
      <c r="G44" s="32">
        <v>964</v>
      </c>
      <c r="H44" s="32" t="s">
        <v>422</v>
      </c>
      <c r="I44" s="32" t="s">
        <v>102</v>
      </c>
      <c r="J44" s="32">
        <v>0.1075</v>
      </c>
      <c r="K44" s="32">
        <v>1.5529999999999999</v>
      </c>
      <c r="L44" s="32" t="s">
        <v>505</v>
      </c>
      <c r="M44" s="32">
        <v>3.39E-2</v>
      </c>
      <c r="N44" s="32">
        <v>0</v>
      </c>
      <c r="O44" s="32" t="s">
        <v>505</v>
      </c>
      <c r="P44" s="32" t="s">
        <v>505</v>
      </c>
      <c r="Q44" s="32">
        <v>7.8532000000000002</v>
      </c>
      <c r="R44" s="32">
        <v>1.4241999999999999</v>
      </c>
      <c r="S44" s="32">
        <v>0.53090000000000004</v>
      </c>
      <c r="T44" s="32">
        <v>4.3</v>
      </c>
      <c r="U44" s="32" t="s">
        <v>505</v>
      </c>
      <c r="V44" s="32">
        <v>1000</v>
      </c>
      <c r="W44" s="33" t="s">
        <v>14</v>
      </c>
      <c r="X44" s="33" t="s">
        <v>194</v>
      </c>
      <c r="Y44" s="32" t="s">
        <v>521</v>
      </c>
      <c r="Z44" s="33" t="s">
        <v>463</v>
      </c>
      <c r="AA44" s="32">
        <v>20</v>
      </c>
      <c r="AB44" s="33" t="s">
        <v>132</v>
      </c>
      <c r="AC44" s="32" t="s">
        <v>506</v>
      </c>
      <c r="AD44" s="147">
        <v>0.28049819999999998</v>
      </c>
      <c r="AE44" s="147">
        <v>2.915127</v>
      </c>
      <c r="AF44" s="147">
        <v>14.069290000000001</v>
      </c>
      <c r="AG44" s="147">
        <v>-13.359909999999999</v>
      </c>
      <c r="AU44" s="147">
        <v>2.1723599999999998</v>
      </c>
      <c r="AV44" s="147">
        <v>336.75360000000001</v>
      </c>
      <c r="BA44" s="147">
        <v>1.9475880000000001</v>
      </c>
      <c r="BB44" s="147">
        <v>0.98348239999999998</v>
      </c>
      <c r="BC44" s="32" t="s">
        <v>507</v>
      </c>
      <c r="BD44" s="147">
        <v>2046.921</v>
      </c>
      <c r="BE44" s="147">
        <v>2046.921</v>
      </c>
      <c r="BF44" s="147">
        <v>2433.404</v>
      </c>
      <c r="BS44" s="147">
        <v>0.24799928691488821</v>
      </c>
    </row>
    <row r="45" spans="1:71" ht="45" x14ac:dyDescent="0.25">
      <c r="A45" s="32" t="s">
        <v>554</v>
      </c>
      <c r="B45" s="32" t="s">
        <v>554</v>
      </c>
      <c r="C45" s="32">
        <v>1</v>
      </c>
      <c r="D45" s="32">
        <v>2</v>
      </c>
      <c r="F45" s="32" t="s">
        <v>181</v>
      </c>
      <c r="G45" s="32">
        <v>193</v>
      </c>
      <c r="H45" s="32" t="s">
        <v>422</v>
      </c>
      <c r="I45" s="32" t="s">
        <v>102</v>
      </c>
      <c r="J45" s="32">
        <v>0.1075</v>
      </c>
      <c r="K45" s="32">
        <v>1.5529999999999999</v>
      </c>
      <c r="L45" s="32" t="s">
        <v>505</v>
      </c>
      <c r="M45" s="32">
        <v>3.39E-2</v>
      </c>
      <c r="N45" s="32">
        <v>0</v>
      </c>
      <c r="O45" s="32" t="s">
        <v>505</v>
      </c>
      <c r="P45" s="32" t="s">
        <v>505</v>
      </c>
      <c r="Q45" s="32">
        <v>7.8532000000000002</v>
      </c>
      <c r="R45" s="32">
        <v>1.4241999999999999</v>
      </c>
      <c r="S45" s="32">
        <v>0.53090000000000004</v>
      </c>
      <c r="T45" s="32">
        <v>4.3</v>
      </c>
      <c r="U45" s="32" t="s">
        <v>505</v>
      </c>
      <c r="V45" s="32">
        <v>1000</v>
      </c>
      <c r="W45" s="33" t="s">
        <v>14</v>
      </c>
      <c r="X45" s="33" t="s">
        <v>194</v>
      </c>
      <c r="Y45" s="32" t="s">
        <v>521</v>
      </c>
      <c r="Z45" s="33" t="s">
        <v>463</v>
      </c>
      <c r="AA45" s="32">
        <v>20</v>
      </c>
      <c r="AB45" s="33" t="s">
        <v>132</v>
      </c>
      <c r="AC45" s="32" t="s">
        <v>506</v>
      </c>
      <c r="AD45" s="147">
        <v>0.37713849999999999</v>
      </c>
      <c r="AE45" s="147">
        <v>2.6061879999999999</v>
      </c>
      <c r="AF45" s="147">
        <v>10.452059999999999</v>
      </c>
      <c r="AG45" s="147">
        <v>-8.6153259999999996</v>
      </c>
      <c r="AU45" s="147">
        <v>0.5203759</v>
      </c>
      <c r="AV45" s="147">
        <v>77.402029999999996</v>
      </c>
      <c r="BA45" s="147">
        <v>1.732375</v>
      </c>
      <c r="BB45" s="147">
        <v>0.87489519999999998</v>
      </c>
      <c r="BC45" s="32" t="s">
        <v>507</v>
      </c>
      <c r="BD45" s="147">
        <v>150.86920000000001</v>
      </c>
      <c r="BE45" s="147">
        <v>150.86920000000001</v>
      </c>
      <c r="BF45" s="147">
        <v>2404.8409999999999</v>
      </c>
      <c r="BS45" s="147" t="s">
        <v>579</v>
      </c>
    </row>
    <row r="46" spans="1:71" ht="45" x14ac:dyDescent="0.25">
      <c r="A46" s="32" t="s">
        <v>555</v>
      </c>
      <c r="B46" s="32" t="s">
        <v>555</v>
      </c>
      <c r="C46" s="32">
        <v>1</v>
      </c>
      <c r="D46" s="32">
        <v>2</v>
      </c>
      <c r="F46" s="32" t="s">
        <v>181</v>
      </c>
      <c r="G46" s="32">
        <v>964</v>
      </c>
      <c r="H46" s="32" t="s">
        <v>422</v>
      </c>
      <c r="I46" s="32" t="s">
        <v>102</v>
      </c>
      <c r="J46" s="32">
        <v>0.1075</v>
      </c>
      <c r="K46" s="32">
        <v>1.5529999999999999</v>
      </c>
      <c r="L46" s="32" t="s">
        <v>505</v>
      </c>
      <c r="M46" s="32">
        <v>3.39E-2</v>
      </c>
      <c r="N46" s="32">
        <v>0</v>
      </c>
      <c r="O46" s="32" t="s">
        <v>505</v>
      </c>
      <c r="P46" s="32" t="s">
        <v>505</v>
      </c>
      <c r="Q46" s="32">
        <v>7.8532000000000002</v>
      </c>
      <c r="R46" s="32">
        <v>1.4241999999999999</v>
      </c>
      <c r="S46" s="32">
        <v>0.53090000000000004</v>
      </c>
      <c r="T46" s="32">
        <v>4.3</v>
      </c>
      <c r="U46" s="32" t="s">
        <v>505</v>
      </c>
      <c r="V46" s="32">
        <v>1000</v>
      </c>
      <c r="W46" s="33" t="s">
        <v>14</v>
      </c>
      <c r="X46" s="33" t="s">
        <v>194</v>
      </c>
      <c r="Y46" s="32" t="s">
        <v>521</v>
      </c>
      <c r="Z46" s="33" t="s">
        <v>463</v>
      </c>
      <c r="AA46" s="32">
        <v>20</v>
      </c>
      <c r="AB46" s="33" t="s">
        <v>132</v>
      </c>
      <c r="AC46" s="32" t="s">
        <v>506</v>
      </c>
      <c r="AD46" s="147">
        <v>1.2464279999999999E-2</v>
      </c>
      <c r="AE46" s="147">
        <v>2.7360540000000002</v>
      </c>
      <c r="AF46" s="147">
        <v>12.03229</v>
      </c>
      <c r="AG46" s="147">
        <v>-12.552670000000001</v>
      </c>
      <c r="AU46" s="147">
        <v>2.1590159999999998</v>
      </c>
      <c r="AV46" s="147">
        <v>3.3258960000000002</v>
      </c>
      <c r="BA46" s="147">
        <v>1.941365</v>
      </c>
      <c r="BB46" s="147">
        <v>0.93385209999999996</v>
      </c>
      <c r="BC46" s="32" t="s">
        <v>507</v>
      </c>
      <c r="BD46" s="147">
        <v>0.80309359999999996</v>
      </c>
      <c r="BE46" s="147">
        <v>0.80309359999999996</v>
      </c>
      <c r="BF46" s="147">
        <v>59.441279999999999</v>
      </c>
      <c r="BS46" s="147">
        <v>0.2472068710843987</v>
      </c>
    </row>
    <row r="47" spans="1:71" ht="45" x14ac:dyDescent="0.25">
      <c r="A47" s="32" t="s">
        <v>556</v>
      </c>
      <c r="B47" s="32" t="s">
        <v>556</v>
      </c>
      <c r="C47" s="32">
        <v>1</v>
      </c>
      <c r="D47" s="32">
        <v>2</v>
      </c>
      <c r="F47" s="32" t="s">
        <v>181</v>
      </c>
      <c r="G47" s="32">
        <v>964</v>
      </c>
      <c r="H47" s="32" t="s">
        <v>422</v>
      </c>
      <c r="I47" s="32" t="s">
        <v>102</v>
      </c>
      <c r="J47" s="32">
        <v>0.1075</v>
      </c>
      <c r="K47" s="32">
        <v>1.5529999999999999</v>
      </c>
      <c r="L47" s="32" t="s">
        <v>505</v>
      </c>
      <c r="M47" s="32">
        <v>3.39E-2</v>
      </c>
      <c r="N47" s="32">
        <v>0</v>
      </c>
      <c r="O47" s="32" t="s">
        <v>505</v>
      </c>
      <c r="P47" s="32" t="s">
        <v>505</v>
      </c>
      <c r="Q47" s="32">
        <v>7.8532000000000002</v>
      </c>
      <c r="R47" s="32">
        <v>1.4241999999999999</v>
      </c>
      <c r="S47" s="32">
        <v>0.53090000000000004</v>
      </c>
      <c r="T47" s="32">
        <v>4.3</v>
      </c>
      <c r="U47" s="32" t="s">
        <v>505</v>
      </c>
      <c r="V47" s="32">
        <v>1000</v>
      </c>
      <c r="W47" s="33" t="s">
        <v>14</v>
      </c>
      <c r="X47" s="33" t="s">
        <v>194</v>
      </c>
      <c r="Y47" s="32" t="s">
        <v>521</v>
      </c>
      <c r="Z47" s="33" t="s">
        <v>463</v>
      </c>
      <c r="AA47" s="32">
        <v>20</v>
      </c>
      <c r="AB47" s="33" t="s">
        <v>132</v>
      </c>
      <c r="AC47" s="32" t="s">
        <v>506</v>
      </c>
      <c r="AD47" s="147">
        <v>0.18661</v>
      </c>
      <c r="AE47" s="147">
        <v>2.9397099999999998</v>
      </c>
      <c r="AF47" s="147">
        <v>14.448040000000001</v>
      </c>
      <c r="AG47" s="147">
        <v>-13.078810000000001</v>
      </c>
      <c r="AU47" s="147">
        <v>2.2606310000000001</v>
      </c>
      <c r="AV47" s="147">
        <v>3.3632759999999999</v>
      </c>
      <c r="BA47" s="147">
        <v>2.0204080000000002</v>
      </c>
      <c r="BB47" s="147">
        <v>1.024545</v>
      </c>
      <c r="BC47" s="32" t="s">
        <v>507</v>
      </c>
      <c r="BD47" s="147">
        <v>0.66218109999999997</v>
      </c>
      <c r="BE47" s="147">
        <v>0.66218109999999997</v>
      </c>
      <c r="BF47" s="147">
        <v>56.553939999999997</v>
      </c>
      <c r="BS47" s="147">
        <v>0.25727194010085064</v>
      </c>
    </row>
    <row r="48" spans="1:71" ht="45" x14ac:dyDescent="0.25">
      <c r="A48" s="32" t="s">
        <v>557</v>
      </c>
      <c r="B48" s="32" t="s">
        <v>557</v>
      </c>
      <c r="C48" s="32">
        <v>1</v>
      </c>
      <c r="D48" s="32">
        <v>3</v>
      </c>
      <c r="F48" s="32" t="s">
        <v>181</v>
      </c>
      <c r="G48" s="32">
        <v>531</v>
      </c>
      <c r="H48" s="32" t="s">
        <v>422</v>
      </c>
      <c r="I48" s="32" t="s">
        <v>102</v>
      </c>
      <c r="J48" s="32">
        <v>0.1075</v>
      </c>
      <c r="K48" s="32">
        <v>1.5529999999999999</v>
      </c>
      <c r="L48" s="32" t="s">
        <v>505</v>
      </c>
      <c r="M48" s="32">
        <v>3.39E-2</v>
      </c>
      <c r="N48" s="32">
        <v>0</v>
      </c>
      <c r="O48" s="32" t="s">
        <v>505</v>
      </c>
      <c r="P48" s="32" t="s">
        <v>505</v>
      </c>
      <c r="Q48" s="32">
        <v>7.8532000000000002</v>
      </c>
      <c r="R48" s="32">
        <v>1.4241999999999999</v>
      </c>
      <c r="S48" s="32">
        <v>0.53090000000000004</v>
      </c>
      <c r="T48" s="32">
        <v>4.3</v>
      </c>
      <c r="U48" s="32" t="s">
        <v>505</v>
      </c>
      <c r="V48" s="32">
        <v>1000</v>
      </c>
      <c r="W48" s="33" t="s">
        <v>14</v>
      </c>
      <c r="X48" s="33" t="s">
        <v>194</v>
      </c>
      <c r="Y48" s="32" t="s">
        <v>521</v>
      </c>
      <c r="Z48" s="33" t="s">
        <v>463</v>
      </c>
      <c r="AA48" s="32">
        <v>20</v>
      </c>
      <c r="AB48" s="33" t="s">
        <v>132</v>
      </c>
      <c r="AC48" s="32" t="s">
        <v>506</v>
      </c>
      <c r="AD48" s="147">
        <v>9.8932260000000003</v>
      </c>
      <c r="AE48" s="147">
        <v>6.8555440000000001</v>
      </c>
      <c r="AF48" s="147">
        <v>29.321750000000002</v>
      </c>
      <c r="AG48" s="147">
        <v>-15.97855</v>
      </c>
      <c r="AU48" s="147">
        <v>3.0856349999999999</v>
      </c>
      <c r="AV48" s="147">
        <v>6.7040879999999996</v>
      </c>
      <c r="BA48" s="147">
        <v>2.4344239999999999</v>
      </c>
      <c r="BB48" s="147">
        <v>1.1926870000000001</v>
      </c>
      <c r="BC48" s="32" t="s">
        <v>507</v>
      </c>
      <c r="BD48" s="147">
        <v>-12.457549999999999</v>
      </c>
      <c r="BE48" s="147">
        <v>-12.457549999999999</v>
      </c>
      <c r="BF48" s="147">
        <v>83.210570000000004</v>
      </c>
      <c r="BS48" s="147" t="s">
        <v>579</v>
      </c>
    </row>
    <row r="49" spans="1:71" ht="45" x14ac:dyDescent="0.25">
      <c r="A49" s="32" t="s">
        <v>558</v>
      </c>
      <c r="B49" s="32" t="s">
        <v>558</v>
      </c>
      <c r="C49" s="32">
        <v>1</v>
      </c>
      <c r="D49" s="32">
        <v>3</v>
      </c>
      <c r="F49" s="32" t="s">
        <v>181</v>
      </c>
      <c r="G49" s="32">
        <v>543</v>
      </c>
      <c r="H49" s="32" t="s">
        <v>422</v>
      </c>
      <c r="I49" s="32" t="s">
        <v>102</v>
      </c>
      <c r="J49" s="32">
        <v>0.1075</v>
      </c>
      <c r="K49" s="32">
        <v>1.5529999999999999</v>
      </c>
      <c r="L49" s="32" t="s">
        <v>505</v>
      </c>
      <c r="M49" s="32">
        <v>3.39E-2</v>
      </c>
      <c r="N49" s="32">
        <v>0</v>
      </c>
      <c r="O49" s="32" t="s">
        <v>505</v>
      </c>
      <c r="P49" s="32" t="s">
        <v>505</v>
      </c>
      <c r="Q49" s="32">
        <v>7.8532000000000002</v>
      </c>
      <c r="R49" s="32">
        <v>1.4241999999999999</v>
      </c>
      <c r="S49" s="32">
        <v>0.53090000000000004</v>
      </c>
      <c r="T49" s="32">
        <v>4.3</v>
      </c>
      <c r="U49" s="32" t="s">
        <v>505</v>
      </c>
      <c r="V49" s="32">
        <v>1000</v>
      </c>
      <c r="W49" s="33" t="s">
        <v>14</v>
      </c>
      <c r="X49" s="33" t="s">
        <v>194</v>
      </c>
      <c r="Y49" s="32" t="s">
        <v>521</v>
      </c>
      <c r="Z49" s="33" t="s">
        <v>463</v>
      </c>
      <c r="AA49" s="32">
        <v>20</v>
      </c>
      <c r="AB49" s="33" t="s">
        <v>132</v>
      </c>
      <c r="AC49" s="32" t="s">
        <v>506</v>
      </c>
      <c r="AD49" s="147">
        <v>-0.35338429999999998</v>
      </c>
      <c r="AE49" s="147">
        <v>3.0266670000000002</v>
      </c>
      <c r="AF49" s="147">
        <v>8.9803339999999992</v>
      </c>
      <c r="AG49" s="147">
        <v>-11.380990000000001</v>
      </c>
      <c r="AU49" s="147">
        <v>3.8346800000000001</v>
      </c>
      <c r="AV49" s="147">
        <v>6.6335930000000003</v>
      </c>
      <c r="BA49" s="147">
        <v>3.4699390000000001</v>
      </c>
      <c r="BB49" s="147">
        <v>13.39396</v>
      </c>
      <c r="BC49" s="32" t="s">
        <v>507</v>
      </c>
      <c r="BD49" s="147">
        <v>0.52798610000000001</v>
      </c>
      <c r="BE49" s="147">
        <v>0.52798610000000001</v>
      </c>
      <c r="BF49" s="147">
        <v>75.12603</v>
      </c>
      <c r="BS49" s="147" t="s">
        <v>579</v>
      </c>
    </row>
    <row r="50" spans="1:71" ht="45" x14ac:dyDescent="0.25">
      <c r="A50" s="32" t="s">
        <v>559</v>
      </c>
      <c r="B50" s="32" t="s">
        <v>559</v>
      </c>
      <c r="C50" s="32">
        <v>1</v>
      </c>
      <c r="D50" s="32">
        <v>3</v>
      </c>
      <c r="F50" s="32" t="s">
        <v>181</v>
      </c>
      <c r="G50" s="32">
        <v>964</v>
      </c>
      <c r="H50" s="32" t="s">
        <v>422</v>
      </c>
      <c r="I50" s="32" t="s">
        <v>102</v>
      </c>
      <c r="J50" s="32">
        <v>0.1075</v>
      </c>
      <c r="K50" s="32">
        <v>1.5529999999999999</v>
      </c>
      <c r="L50" s="32" t="s">
        <v>505</v>
      </c>
      <c r="M50" s="32">
        <v>3.39E-2</v>
      </c>
      <c r="N50" s="32">
        <v>0</v>
      </c>
      <c r="O50" s="32" t="s">
        <v>505</v>
      </c>
      <c r="P50" s="32" t="s">
        <v>505</v>
      </c>
      <c r="Q50" s="32">
        <v>7.8532000000000002</v>
      </c>
      <c r="R50" s="32">
        <v>1.4241999999999999</v>
      </c>
      <c r="S50" s="32">
        <v>0.53090000000000004</v>
      </c>
      <c r="T50" s="32">
        <v>4.3</v>
      </c>
      <c r="U50" s="32" t="s">
        <v>505</v>
      </c>
      <c r="V50" s="32">
        <v>1000</v>
      </c>
      <c r="W50" s="33" t="s">
        <v>14</v>
      </c>
      <c r="X50" s="33" t="s">
        <v>194</v>
      </c>
      <c r="Y50" s="32" t="s">
        <v>521</v>
      </c>
      <c r="Z50" s="33" t="s">
        <v>463</v>
      </c>
      <c r="AA50" s="32">
        <v>20</v>
      </c>
      <c r="AB50" s="33" t="s">
        <v>132</v>
      </c>
      <c r="AC50" s="32" t="s">
        <v>506</v>
      </c>
      <c r="AD50" s="147">
        <v>0.14586850000000001</v>
      </c>
      <c r="AE50" s="147">
        <v>2.9826090000000001</v>
      </c>
      <c r="AF50" s="147">
        <v>11.630890000000001</v>
      </c>
      <c r="AG50" s="147">
        <v>-13.03952</v>
      </c>
      <c r="AU50" s="147">
        <v>3.5401159999999998</v>
      </c>
      <c r="AV50" s="147">
        <v>5.4558989999999996</v>
      </c>
      <c r="BA50" s="147">
        <v>2.9337520000000001</v>
      </c>
      <c r="BB50" s="147">
        <v>1.2782659999999999</v>
      </c>
      <c r="BC50" s="32" t="s">
        <v>507</v>
      </c>
      <c r="BD50" s="147">
        <v>0.38868009999999997</v>
      </c>
      <c r="BE50" s="147">
        <v>0.38868009999999997</v>
      </c>
      <c r="BF50" s="147">
        <v>70.864130000000003</v>
      </c>
      <c r="BS50" s="147">
        <v>0.37357408444965112</v>
      </c>
    </row>
    <row r="51" spans="1:71" ht="45" x14ac:dyDescent="0.25">
      <c r="A51" s="32" t="s">
        <v>560</v>
      </c>
      <c r="B51" s="32" t="s">
        <v>560</v>
      </c>
      <c r="C51" s="32">
        <v>1</v>
      </c>
      <c r="D51" s="32">
        <v>2</v>
      </c>
      <c r="F51" s="32" t="s">
        <v>181</v>
      </c>
      <c r="G51" s="32">
        <v>964</v>
      </c>
      <c r="H51" s="32" t="s">
        <v>422</v>
      </c>
      <c r="I51" s="32" t="s">
        <v>102</v>
      </c>
      <c r="J51" s="32">
        <v>0.11409999999999999</v>
      </c>
      <c r="K51" s="32">
        <v>2.3664000000000001</v>
      </c>
      <c r="L51" s="32" t="s">
        <v>505</v>
      </c>
      <c r="M51" s="32">
        <v>1.7399999999999999E-2</v>
      </c>
      <c r="N51" s="32">
        <v>0</v>
      </c>
      <c r="O51" s="32" t="s">
        <v>505</v>
      </c>
      <c r="P51" s="32" t="s">
        <v>505</v>
      </c>
      <c r="Q51" s="32">
        <v>13.044</v>
      </c>
      <c r="R51" s="32">
        <v>2.0514999999999999</v>
      </c>
      <c r="S51" s="32">
        <v>0.50019999999999998</v>
      </c>
      <c r="T51" s="32">
        <v>4.3</v>
      </c>
      <c r="U51" s="32" t="s">
        <v>505</v>
      </c>
      <c r="V51" s="32">
        <v>1000</v>
      </c>
      <c r="W51" s="33" t="s">
        <v>14</v>
      </c>
      <c r="X51" s="33" t="s">
        <v>194</v>
      </c>
      <c r="Y51" s="32" t="s">
        <v>521</v>
      </c>
      <c r="Z51" s="33" t="s">
        <v>463</v>
      </c>
      <c r="AA51" s="32">
        <v>20</v>
      </c>
      <c r="AB51" s="33" t="s">
        <v>132</v>
      </c>
      <c r="AC51" s="32" t="s">
        <v>506</v>
      </c>
      <c r="AD51" s="147">
        <v>-0.2197093</v>
      </c>
      <c r="AE51" s="147">
        <v>3.7466910000000002</v>
      </c>
      <c r="AF51" s="147">
        <v>15.618270000000001</v>
      </c>
      <c r="AG51" s="147">
        <v>-15.5707</v>
      </c>
      <c r="AU51" s="147">
        <v>2.6220870000000001</v>
      </c>
      <c r="AV51" s="147">
        <v>4.9191440000000002</v>
      </c>
      <c r="BA51" s="147">
        <v>2.4535550000000002</v>
      </c>
      <c r="BB51" s="147">
        <v>1.3567020000000001</v>
      </c>
      <c r="BC51" s="32" t="s">
        <v>507</v>
      </c>
      <c r="BD51" s="147">
        <v>0.93092229999999998</v>
      </c>
      <c r="BE51" s="147">
        <v>0.93092229999999998</v>
      </c>
      <c r="BF51" s="147">
        <v>92.385800000000003</v>
      </c>
      <c r="BS51" s="147">
        <v>0.18809835939895739</v>
      </c>
    </row>
    <row r="52" spans="1:71" ht="45" x14ac:dyDescent="0.25">
      <c r="A52" s="32" t="s">
        <v>561</v>
      </c>
      <c r="B52" s="32" t="s">
        <v>561</v>
      </c>
      <c r="C52" s="32">
        <v>1</v>
      </c>
      <c r="D52" s="32">
        <v>2</v>
      </c>
      <c r="F52" s="32" t="s">
        <v>181</v>
      </c>
      <c r="G52" s="32">
        <v>964</v>
      </c>
      <c r="H52" s="32" t="s">
        <v>422</v>
      </c>
      <c r="I52" s="32" t="s">
        <v>102</v>
      </c>
      <c r="J52" s="32">
        <v>0.11409999999999999</v>
      </c>
      <c r="K52" s="32">
        <v>2.3664000000000001</v>
      </c>
      <c r="L52" s="32" t="s">
        <v>505</v>
      </c>
      <c r="M52" s="32">
        <v>1.7399999999999999E-2</v>
      </c>
      <c r="N52" s="32">
        <v>0</v>
      </c>
      <c r="O52" s="32" t="s">
        <v>505</v>
      </c>
      <c r="P52" s="32" t="s">
        <v>505</v>
      </c>
      <c r="Q52" s="32">
        <v>13.044</v>
      </c>
      <c r="R52" s="32">
        <v>2.0514999999999999</v>
      </c>
      <c r="S52" s="32">
        <v>0.50019999999999998</v>
      </c>
      <c r="T52" s="32">
        <v>4.3</v>
      </c>
      <c r="U52" s="32" t="s">
        <v>505</v>
      </c>
      <c r="V52" s="32">
        <v>1000</v>
      </c>
      <c r="W52" s="33" t="s">
        <v>14</v>
      </c>
      <c r="X52" s="33" t="s">
        <v>194</v>
      </c>
      <c r="Y52" s="32" t="s">
        <v>521</v>
      </c>
      <c r="Z52" s="33" t="s">
        <v>463</v>
      </c>
      <c r="AA52" s="32">
        <v>20</v>
      </c>
      <c r="AB52" s="33" t="s">
        <v>132</v>
      </c>
      <c r="AC52" s="32" t="s">
        <v>506</v>
      </c>
      <c r="AD52" s="147">
        <v>-0.14305380000000001</v>
      </c>
      <c r="AE52" s="147">
        <v>3.9113889999999998</v>
      </c>
      <c r="AF52" s="147">
        <v>16.439769999999999</v>
      </c>
      <c r="AG52" s="147">
        <v>-16.006519999999998</v>
      </c>
      <c r="AU52" s="147">
        <v>2.95858</v>
      </c>
      <c r="AV52" s="147">
        <v>5.9507009999999996</v>
      </c>
      <c r="BA52" s="147">
        <v>2.7140680000000001</v>
      </c>
      <c r="BB52" s="147">
        <v>1.4715469999999999</v>
      </c>
      <c r="BC52" s="32" t="s">
        <v>507</v>
      </c>
      <c r="BD52" s="147">
        <v>0.78523189999999998</v>
      </c>
      <c r="BE52" s="147">
        <v>0.78523189999999998</v>
      </c>
      <c r="BF52" s="147">
        <v>100.9396</v>
      </c>
      <c r="BS52" s="147">
        <v>0.20807022385771237</v>
      </c>
    </row>
    <row r="53" spans="1:71" ht="45" x14ac:dyDescent="0.25">
      <c r="A53" s="32" t="s">
        <v>562</v>
      </c>
      <c r="B53" s="32" t="s">
        <v>562</v>
      </c>
      <c r="C53" s="32">
        <v>1</v>
      </c>
      <c r="D53" s="32">
        <v>3</v>
      </c>
      <c r="F53" s="32" t="s">
        <v>181</v>
      </c>
      <c r="G53" s="32">
        <v>964</v>
      </c>
      <c r="H53" s="32" t="s">
        <v>422</v>
      </c>
      <c r="I53" s="32" t="s">
        <v>102</v>
      </c>
      <c r="J53" s="32">
        <v>0.11409999999999999</v>
      </c>
      <c r="K53" s="32">
        <v>2.3664000000000001</v>
      </c>
      <c r="L53" s="32" t="s">
        <v>505</v>
      </c>
      <c r="M53" s="32">
        <v>1.7399999999999999E-2</v>
      </c>
      <c r="N53" s="32">
        <v>0</v>
      </c>
      <c r="O53" s="32" t="s">
        <v>505</v>
      </c>
      <c r="P53" s="32" t="s">
        <v>505</v>
      </c>
      <c r="Q53" s="32">
        <v>13.044</v>
      </c>
      <c r="R53" s="32">
        <v>2.0514999999999999</v>
      </c>
      <c r="S53" s="32">
        <v>0.50019999999999998</v>
      </c>
      <c r="T53" s="32">
        <v>4.3</v>
      </c>
      <c r="U53" s="32" t="s">
        <v>505</v>
      </c>
      <c r="V53" s="32">
        <v>1000</v>
      </c>
      <c r="W53" s="33" t="s">
        <v>14</v>
      </c>
      <c r="X53" s="33" t="s">
        <v>194</v>
      </c>
      <c r="Y53" s="32" t="s">
        <v>521</v>
      </c>
      <c r="Z53" s="33" t="s">
        <v>463</v>
      </c>
      <c r="AA53" s="32">
        <v>20</v>
      </c>
      <c r="AB53" s="33" t="s">
        <v>132</v>
      </c>
      <c r="AC53" s="32" t="s">
        <v>506</v>
      </c>
      <c r="AD53" s="147">
        <v>-0.1429908</v>
      </c>
      <c r="AE53" s="147">
        <v>3.379073</v>
      </c>
      <c r="AF53" s="147">
        <v>14.093959999999999</v>
      </c>
      <c r="AG53" s="147">
        <v>-12.7371</v>
      </c>
      <c r="AU53" s="147">
        <v>3.7197849999999999</v>
      </c>
      <c r="AV53" s="147">
        <v>6.3975799999999996</v>
      </c>
      <c r="BA53" s="147">
        <v>3.298645</v>
      </c>
      <c r="BB53" s="147">
        <v>5.75345</v>
      </c>
      <c r="BC53" s="32" t="s">
        <v>507</v>
      </c>
      <c r="BD53" s="147">
        <v>0.63349630000000001</v>
      </c>
      <c r="BE53" s="147">
        <v>0.63349630000000001</v>
      </c>
      <c r="BF53" s="147">
        <v>109.6433</v>
      </c>
      <c r="BS53" s="147">
        <v>0.25288600122661758</v>
      </c>
    </row>
    <row r="54" spans="1:71" ht="45" x14ac:dyDescent="0.25">
      <c r="A54" s="32" t="s">
        <v>563</v>
      </c>
      <c r="B54" s="32" t="s">
        <v>563</v>
      </c>
      <c r="C54" s="32">
        <v>1</v>
      </c>
      <c r="D54" s="32">
        <v>2</v>
      </c>
      <c r="F54" s="32" t="s">
        <v>181</v>
      </c>
      <c r="G54" s="32">
        <v>728</v>
      </c>
      <c r="H54" s="32" t="s">
        <v>422</v>
      </c>
      <c r="I54" s="32" t="s">
        <v>102</v>
      </c>
      <c r="J54" s="32">
        <v>0.13969999999999999</v>
      </c>
      <c r="K54" s="32">
        <v>1.9878</v>
      </c>
      <c r="L54" s="32" t="s">
        <v>505</v>
      </c>
      <c r="M54" s="32">
        <v>3.32E-2</v>
      </c>
      <c r="N54" s="32">
        <v>0</v>
      </c>
      <c r="O54" s="32" t="s">
        <v>505</v>
      </c>
      <c r="P54" s="32" t="s">
        <v>505</v>
      </c>
      <c r="Q54" s="32">
        <v>15.3545</v>
      </c>
      <c r="R54" s="32">
        <v>1.6426000000000001</v>
      </c>
      <c r="S54" s="32">
        <v>0.50729999999999997</v>
      </c>
      <c r="T54" s="32">
        <v>4.3</v>
      </c>
      <c r="U54" s="32" t="s">
        <v>505</v>
      </c>
      <c r="V54" s="32">
        <v>1000</v>
      </c>
      <c r="W54" s="33" t="s">
        <v>14</v>
      </c>
      <c r="X54" s="33" t="s">
        <v>194</v>
      </c>
      <c r="Y54" s="32" t="s">
        <v>521</v>
      </c>
      <c r="Z54" s="33" t="s">
        <v>463</v>
      </c>
      <c r="AA54" s="32">
        <v>20</v>
      </c>
      <c r="AB54" s="33" t="s">
        <v>132</v>
      </c>
      <c r="AC54" s="32" t="s">
        <v>506</v>
      </c>
      <c r="AD54" s="147">
        <v>-0.47158539999999999</v>
      </c>
      <c r="AE54" s="147">
        <v>4.106268</v>
      </c>
      <c r="AF54" s="147">
        <v>18.226649999999999</v>
      </c>
      <c r="AG54" s="147">
        <v>-16.63663</v>
      </c>
      <c r="AU54" s="147">
        <v>3.749123</v>
      </c>
      <c r="AV54" s="147">
        <v>6.7865789999999997</v>
      </c>
      <c r="BA54" s="147">
        <v>3.4866470000000001</v>
      </c>
      <c r="BB54" s="147">
        <v>2.0211600000000001</v>
      </c>
      <c r="BC54" s="32" t="s">
        <v>507</v>
      </c>
      <c r="BD54" s="147">
        <v>2.075958</v>
      </c>
      <c r="BE54" s="147">
        <v>2.075958</v>
      </c>
      <c r="BF54" s="147">
        <v>115.2192</v>
      </c>
      <c r="BS54" s="147" t="s">
        <v>579</v>
      </c>
    </row>
    <row r="55" spans="1:71" ht="45" x14ac:dyDescent="0.25">
      <c r="A55" s="32" t="s">
        <v>564</v>
      </c>
      <c r="B55" s="32" t="s">
        <v>564</v>
      </c>
      <c r="C55" s="32">
        <v>1</v>
      </c>
      <c r="D55" s="32">
        <v>2</v>
      </c>
      <c r="F55" s="32" t="s">
        <v>181</v>
      </c>
      <c r="G55" s="32">
        <v>964</v>
      </c>
      <c r="H55" s="32" t="s">
        <v>422</v>
      </c>
      <c r="I55" s="32" t="s">
        <v>102</v>
      </c>
      <c r="J55" s="32">
        <v>0.13969999999999999</v>
      </c>
      <c r="K55" s="32">
        <v>1.9878</v>
      </c>
      <c r="L55" s="32" t="s">
        <v>505</v>
      </c>
      <c r="M55" s="32">
        <v>3.32E-2</v>
      </c>
      <c r="N55" s="32">
        <v>0</v>
      </c>
      <c r="O55" s="32" t="s">
        <v>505</v>
      </c>
      <c r="P55" s="32" t="s">
        <v>505</v>
      </c>
      <c r="Q55" s="32">
        <v>15.3545</v>
      </c>
      <c r="R55" s="32">
        <v>1.6426000000000001</v>
      </c>
      <c r="S55" s="32">
        <v>0.50729999999999997</v>
      </c>
      <c r="T55" s="32">
        <v>4.3</v>
      </c>
      <c r="U55" s="32" t="s">
        <v>505</v>
      </c>
      <c r="V55" s="32">
        <v>1000</v>
      </c>
      <c r="W55" s="33" t="s">
        <v>14</v>
      </c>
      <c r="X55" s="33" t="s">
        <v>194</v>
      </c>
      <c r="Y55" s="32" t="s">
        <v>521</v>
      </c>
      <c r="Z55" s="33" t="s">
        <v>463</v>
      </c>
      <c r="AA55" s="32">
        <v>20</v>
      </c>
      <c r="AB55" s="33" t="s">
        <v>132</v>
      </c>
      <c r="AC55" s="32" t="s">
        <v>506</v>
      </c>
      <c r="AD55" s="147">
        <v>-0.61550269999999996</v>
      </c>
      <c r="AE55" s="147">
        <v>4.0451499999999996</v>
      </c>
      <c r="AF55" s="147">
        <v>18.372430000000001</v>
      </c>
      <c r="AG55" s="147">
        <v>-16.991340000000001</v>
      </c>
      <c r="AU55" s="147">
        <v>3.714585</v>
      </c>
      <c r="AV55" s="147">
        <v>6.7836829999999999</v>
      </c>
      <c r="BA55" s="147">
        <v>3.449586</v>
      </c>
      <c r="BB55" s="147">
        <v>2.0294300000000001</v>
      </c>
      <c r="BC55" s="32" t="s">
        <v>507</v>
      </c>
      <c r="BD55" s="147">
        <v>2.2556419999999999</v>
      </c>
      <c r="BE55" s="147">
        <v>2.2556419999999999</v>
      </c>
      <c r="BF55" s="147">
        <v>111.5104</v>
      </c>
      <c r="BS55" s="147">
        <v>0.22466286756325507</v>
      </c>
    </row>
    <row r="56" spans="1:71" ht="45" x14ac:dyDescent="0.25">
      <c r="A56" s="32" t="s">
        <v>565</v>
      </c>
      <c r="B56" s="32" t="s">
        <v>565</v>
      </c>
      <c r="C56" s="32">
        <v>1</v>
      </c>
      <c r="D56" s="32">
        <v>2</v>
      </c>
      <c r="F56" s="32" t="s">
        <v>181</v>
      </c>
      <c r="G56" s="32">
        <v>964</v>
      </c>
      <c r="H56" s="32" t="s">
        <v>422</v>
      </c>
      <c r="I56" s="32" t="s">
        <v>102</v>
      </c>
      <c r="J56" s="32">
        <v>0.13969999999999999</v>
      </c>
      <c r="K56" s="32">
        <v>1.9878</v>
      </c>
      <c r="L56" s="32" t="s">
        <v>505</v>
      </c>
      <c r="M56" s="32">
        <v>3.32E-2</v>
      </c>
      <c r="N56" s="32">
        <v>0</v>
      </c>
      <c r="O56" s="32" t="s">
        <v>505</v>
      </c>
      <c r="P56" s="32" t="s">
        <v>505</v>
      </c>
      <c r="Q56" s="32">
        <v>15.3545</v>
      </c>
      <c r="R56" s="32">
        <v>1.6426000000000001</v>
      </c>
      <c r="S56" s="32">
        <v>0.50729999999999997</v>
      </c>
      <c r="T56" s="32">
        <v>4.3</v>
      </c>
      <c r="U56" s="32" t="s">
        <v>505</v>
      </c>
      <c r="V56" s="32">
        <v>1000</v>
      </c>
      <c r="W56" s="33" t="s">
        <v>14</v>
      </c>
      <c r="X56" s="33" t="s">
        <v>194</v>
      </c>
      <c r="Y56" s="32" t="s">
        <v>521</v>
      </c>
      <c r="Z56" s="33" t="s">
        <v>463</v>
      </c>
      <c r="AA56" s="32">
        <v>20</v>
      </c>
      <c r="AB56" s="33" t="s">
        <v>132</v>
      </c>
      <c r="AC56" s="32" t="s">
        <v>506</v>
      </c>
      <c r="AD56" s="147">
        <v>-5.2977070000000001E-2</v>
      </c>
      <c r="AE56" s="147">
        <v>4.6556800000000003</v>
      </c>
      <c r="AF56" s="147">
        <v>18.64396</v>
      </c>
      <c r="AG56" s="147">
        <v>-17.513259999999999</v>
      </c>
      <c r="AU56" s="147">
        <v>4.7697430000000001</v>
      </c>
      <c r="AV56" s="147">
        <v>9.9097939999999998</v>
      </c>
      <c r="BA56" s="147">
        <v>4.0114650000000003</v>
      </c>
      <c r="BB56" s="147">
        <v>2.3086310000000001</v>
      </c>
      <c r="BC56" s="32" t="s">
        <v>507</v>
      </c>
      <c r="BD56" s="147">
        <v>1.2050449999999999</v>
      </c>
      <c r="BE56" s="147">
        <v>1.2050449999999999</v>
      </c>
      <c r="BF56" s="147">
        <v>122.5997</v>
      </c>
      <c r="BS56" s="147">
        <v>0.26125663486274386</v>
      </c>
    </row>
    <row r="57" spans="1:71" ht="45" x14ac:dyDescent="0.25">
      <c r="A57" s="32" t="s">
        <v>566</v>
      </c>
      <c r="B57" s="32" t="s">
        <v>566</v>
      </c>
      <c r="C57" s="32">
        <v>1</v>
      </c>
      <c r="D57" s="32">
        <v>2</v>
      </c>
      <c r="F57" s="32" t="s">
        <v>181</v>
      </c>
      <c r="G57" s="32">
        <v>964</v>
      </c>
      <c r="H57" s="32" t="s">
        <v>422</v>
      </c>
      <c r="I57" s="32" t="s">
        <v>102</v>
      </c>
      <c r="J57" s="32">
        <v>0.13969999999999999</v>
      </c>
      <c r="K57" s="32">
        <v>1.9878</v>
      </c>
      <c r="L57" s="32" t="s">
        <v>505</v>
      </c>
      <c r="M57" s="32">
        <v>3.32E-2</v>
      </c>
      <c r="N57" s="32">
        <v>0</v>
      </c>
      <c r="O57" s="32" t="s">
        <v>505</v>
      </c>
      <c r="P57" s="32" t="s">
        <v>505</v>
      </c>
      <c r="Q57" s="32">
        <v>15.3545</v>
      </c>
      <c r="R57" s="32">
        <v>1.6426000000000001</v>
      </c>
      <c r="S57" s="32">
        <v>0.50729999999999997</v>
      </c>
      <c r="T57" s="32">
        <v>4.3</v>
      </c>
      <c r="U57" s="32" t="s">
        <v>505</v>
      </c>
      <c r="V57" s="32">
        <v>1000</v>
      </c>
      <c r="W57" s="33" t="s">
        <v>14</v>
      </c>
      <c r="X57" s="33" t="s">
        <v>194</v>
      </c>
      <c r="Y57" s="32" t="s">
        <v>521</v>
      </c>
      <c r="Z57" s="33" t="s">
        <v>463</v>
      </c>
      <c r="AA57" s="32">
        <v>20</v>
      </c>
      <c r="AB57" s="33" t="s">
        <v>132</v>
      </c>
      <c r="AC57" s="32" t="s">
        <v>506</v>
      </c>
      <c r="AD57" s="147">
        <v>-0.33574929999999997</v>
      </c>
      <c r="AE57" s="147">
        <v>4.1723429999999997</v>
      </c>
      <c r="AF57" s="147">
        <v>17.846329999999998</v>
      </c>
      <c r="AG57" s="147">
        <v>-18.33531</v>
      </c>
      <c r="AU57" s="147">
        <v>3.7109700000000001</v>
      </c>
      <c r="AV57" s="147">
        <v>6.8071910000000004</v>
      </c>
      <c r="BA57" s="147">
        <v>3.437163</v>
      </c>
      <c r="BB57" s="147">
        <v>2.0171860000000001</v>
      </c>
      <c r="BC57" s="32" t="s">
        <v>507</v>
      </c>
      <c r="BD57" s="147">
        <v>2.2036609999999999</v>
      </c>
      <c r="BE57" s="147">
        <v>2.2036609999999999</v>
      </c>
      <c r="BF57" s="147">
        <v>110.3711</v>
      </c>
      <c r="BS57" s="147">
        <v>0.22385378879155948</v>
      </c>
    </row>
    <row r="58" spans="1:71" ht="45" x14ac:dyDescent="0.25">
      <c r="A58" s="32" t="s">
        <v>567</v>
      </c>
      <c r="B58" s="32" t="s">
        <v>567</v>
      </c>
      <c r="C58" s="32">
        <v>1</v>
      </c>
      <c r="D58" s="32">
        <v>2</v>
      </c>
      <c r="F58" s="32" t="s">
        <v>181</v>
      </c>
      <c r="G58" s="32">
        <v>964</v>
      </c>
      <c r="H58" s="32" t="s">
        <v>422</v>
      </c>
      <c r="I58" s="32" t="s">
        <v>102</v>
      </c>
      <c r="J58" s="32">
        <v>0.13969999999999999</v>
      </c>
      <c r="K58" s="32">
        <v>1.9878</v>
      </c>
      <c r="L58" s="32" t="s">
        <v>505</v>
      </c>
      <c r="M58" s="32">
        <v>3.32E-2</v>
      </c>
      <c r="N58" s="32">
        <v>0</v>
      </c>
      <c r="O58" s="32" t="s">
        <v>505</v>
      </c>
      <c r="P58" s="32" t="s">
        <v>505</v>
      </c>
      <c r="Q58" s="32">
        <v>15.3545</v>
      </c>
      <c r="R58" s="32">
        <v>1.6426000000000001</v>
      </c>
      <c r="S58" s="32">
        <v>0.50729999999999997</v>
      </c>
      <c r="T58" s="32">
        <v>4.3</v>
      </c>
      <c r="U58" s="32" t="s">
        <v>505</v>
      </c>
      <c r="V58" s="32">
        <v>1000</v>
      </c>
      <c r="W58" s="33" t="s">
        <v>14</v>
      </c>
      <c r="X58" s="33" t="s">
        <v>194</v>
      </c>
      <c r="Y58" s="32" t="s">
        <v>521</v>
      </c>
      <c r="Z58" s="33" t="s">
        <v>463</v>
      </c>
      <c r="AA58" s="32">
        <v>20</v>
      </c>
      <c r="AB58" s="33" t="s">
        <v>132</v>
      </c>
      <c r="AC58" s="32" t="s">
        <v>506</v>
      </c>
      <c r="AD58" s="147">
        <v>-0.4712401</v>
      </c>
      <c r="AE58" s="147">
        <v>4.0930559999999998</v>
      </c>
      <c r="AF58" s="147">
        <v>18.274550000000001</v>
      </c>
      <c r="AG58" s="147">
        <v>-16.03942</v>
      </c>
      <c r="AU58" s="147">
        <v>3.688984</v>
      </c>
      <c r="AV58" s="147">
        <v>6.7446120000000001</v>
      </c>
      <c r="BA58" s="147">
        <v>3.4222070000000002</v>
      </c>
      <c r="BB58" s="147">
        <v>2.0238040000000002</v>
      </c>
      <c r="BC58" s="32" t="s">
        <v>507</v>
      </c>
      <c r="BD58" s="147">
        <v>2.13069</v>
      </c>
      <c r="BE58" s="147">
        <v>2.13069</v>
      </c>
      <c r="BF58" s="147">
        <v>113.5352</v>
      </c>
      <c r="BS58" s="147">
        <v>0.22287974209515127</v>
      </c>
    </row>
    <row r="59" spans="1:71" ht="45" x14ac:dyDescent="0.25">
      <c r="A59" s="32" t="s">
        <v>568</v>
      </c>
      <c r="B59" s="32" t="s">
        <v>568</v>
      </c>
      <c r="C59" s="32">
        <v>1</v>
      </c>
      <c r="D59" s="32">
        <v>2</v>
      </c>
      <c r="F59" s="32" t="s">
        <v>181</v>
      </c>
      <c r="G59" s="32">
        <v>362</v>
      </c>
      <c r="H59" s="32" t="s">
        <v>422</v>
      </c>
      <c r="I59" s="32" t="s">
        <v>102</v>
      </c>
      <c r="J59" s="32">
        <v>0.13969999999999999</v>
      </c>
      <c r="K59" s="32">
        <v>1.9878</v>
      </c>
      <c r="L59" s="32" t="s">
        <v>505</v>
      </c>
      <c r="M59" s="32">
        <v>3.32E-2</v>
      </c>
      <c r="N59" s="32">
        <v>0</v>
      </c>
      <c r="O59" s="32" t="s">
        <v>505</v>
      </c>
      <c r="P59" s="32" t="s">
        <v>505</v>
      </c>
      <c r="Q59" s="32">
        <v>15.3545</v>
      </c>
      <c r="R59" s="32">
        <v>1.6426000000000001</v>
      </c>
      <c r="S59" s="32">
        <v>0.50729999999999997</v>
      </c>
      <c r="T59" s="32">
        <v>4.3</v>
      </c>
      <c r="U59" s="32" t="s">
        <v>505</v>
      </c>
      <c r="V59" s="32">
        <v>1000</v>
      </c>
      <c r="W59" s="33" t="s">
        <v>14</v>
      </c>
      <c r="X59" s="33" t="s">
        <v>194</v>
      </c>
      <c r="Y59" s="32" t="s">
        <v>521</v>
      </c>
      <c r="Z59" s="33" t="s">
        <v>463</v>
      </c>
      <c r="AA59" s="32">
        <v>20</v>
      </c>
      <c r="AB59" s="33" t="s">
        <v>132</v>
      </c>
      <c r="AC59" s="32" t="s">
        <v>506</v>
      </c>
      <c r="AD59" s="147">
        <v>-0.46455750000000001</v>
      </c>
      <c r="AE59" s="147">
        <v>4.4793060000000002</v>
      </c>
      <c r="AF59" s="147">
        <v>15.468970000000001</v>
      </c>
      <c r="AG59" s="147">
        <v>-14.853300000000001</v>
      </c>
      <c r="AU59" s="147">
        <v>4.4623220000000003</v>
      </c>
      <c r="AV59" s="147">
        <v>9.4326360000000005</v>
      </c>
      <c r="BA59" s="147">
        <v>3.670156</v>
      </c>
      <c r="BB59" s="147">
        <v>2.173864</v>
      </c>
      <c r="BC59" s="32" t="s">
        <v>507</v>
      </c>
      <c r="BD59" s="147">
        <v>1.6140369999999999</v>
      </c>
      <c r="BE59" s="147">
        <v>1.6140369999999999</v>
      </c>
      <c r="BF59" s="147">
        <v>127.3807</v>
      </c>
      <c r="BS59" s="147" t="s">
        <v>579</v>
      </c>
    </row>
    <row r="60" spans="1:71" ht="45" x14ac:dyDescent="0.25">
      <c r="A60" s="32" t="s">
        <v>569</v>
      </c>
      <c r="B60" s="32" t="s">
        <v>569</v>
      </c>
      <c r="C60" s="32">
        <v>1</v>
      </c>
      <c r="D60" s="32">
        <v>3</v>
      </c>
      <c r="F60" s="32" t="s">
        <v>181</v>
      </c>
      <c r="G60" s="32">
        <v>964</v>
      </c>
      <c r="H60" s="32" t="s">
        <v>422</v>
      </c>
      <c r="I60" s="32" t="s">
        <v>102</v>
      </c>
      <c r="J60" s="32">
        <v>0.13969999999999999</v>
      </c>
      <c r="K60" s="32">
        <v>1.9878</v>
      </c>
      <c r="L60" s="32" t="s">
        <v>505</v>
      </c>
      <c r="M60" s="32">
        <v>3.32E-2</v>
      </c>
      <c r="N60" s="32">
        <v>0</v>
      </c>
      <c r="O60" s="32" t="s">
        <v>505</v>
      </c>
      <c r="P60" s="32" t="s">
        <v>505</v>
      </c>
      <c r="Q60" s="32">
        <v>15.3545</v>
      </c>
      <c r="R60" s="32">
        <v>1.6426000000000001</v>
      </c>
      <c r="S60" s="32">
        <v>0.50729999999999997</v>
      </c>
      <c r="T60" s="32">
        <v>4.3</v>
      </c>
      <c r="U60" s="32" t="s">
        <v>505</v>
      </c>
      <c r="V60" s="32">
        <v>1000</v>
      </c>
      <c r="W60" s="33" t="s">
        <v>14</v>
      </c>
      <c r="X60" s="33" t="s">
        <v>194</v>
      </c>
      <c r="Y60" s="32" t="s">
        <v>521</v>
      </c>
      <c r="Z60" s="33" t="s">
        <v>463</v>
      </c>
      <c r="AA60" s="32">
        <v>20</v>
      </c>
      <c r="AB60" s="33" t="s">
        <v>132</v>
      </c>
      <c r="AC60" s="32" t="s">
        <v>506</v>
      </c>
      <c r="AD60" s="147">
        <v>-0.63590849999999999</v>
      </c>
      <c r="AE60" s="147">
        <v>3.867264</v>
      </c>
      <c r="AF60" s="147">
        <v>14.89995</v>
      </c>
      <c r="AG60" s="147">
        <v>-17.936959999999999</v>
      </c>
      <c r="AU60" s="147">
        <v>5.855251</v>
      </c>
      <c r="AV60" s="147">
        <v>10.08803</v>
      </c>
      <c r="BA60" s="147">
        <v>4.8049020000000002</v>
      </c>
      <c r="BB60" s="147">
        <v>2.5948229999999999</v>
      </c>
      <c r="BC60" s="32" t="s">
        <v>507</v>
      </c>
      <c r="BD60" s="147">
        <v>1.51692</v>
      </c>
      <c r="BE60" s="147">
        <v>1.51692</v>
      </c>
      <c r="BF60" s="147">
        <v>126.0271</v>
      </c>
      <c r="BS60" s="147">
        <v>0.31293119280992543</v>
      </c>
    </row>
    <row r="61" spans="1:71" ht="45" x14ac:dyDescent="0.25">
      <c r="A61" s="32" t="s">
        <v>570</v>
      </c>
      <c r="B61" s="32" t="s">
        <v>570</v>
      </c>
      <c r="C61" s="32">
        <v>1</v>
      </c>
      <c r="D61" s="32">
        <v>2</v>
      </c>
      <c r="F61" s="32" t="s">
        <v>181</v>
      </c>
      <c r="G61" s="32">
        <v>964</v>
      </c>
      <c r="H61" s="32" t="s">
        <v>422</v>
      </c>
      <c r="I61" s="32" t="s">
        <v>102</v>
      </c>
      <c r="J61" s="32">
        <v>0.14710000000000001</v>
      </c>
      <c r="K61" s="32">
        <v>2.6861999999999999</v>
      </c>
      <c r="L61" s="32" t="s">
        <v>505</v>
      </c>
      <c r="M61" s="32">
        <v>1.5699999999999999E-2</v>
      </c>
      <c r="N61" s="32">
        <v>0</v>
      </c>
      <c r="O61" s="32" t="s">
        <v>505</v>
      </c>
      <c r="P61" s="32" t="s">
        <v>505</v>
      </c>
      <c r="Q61" s="32">
        <v>27.0061</v>
      </c>
      <c r="R61" s="32">
        <v>2.4605000000000001</v>
      </c>
      <c r="S61" s="32">
        <v>0.48</v>
      </c>
      <c r="T61" s="32">
        <v>4.3</v>
      </c>
      <c r="U61" s="32" t="s">
        <v>505</v>
      </c>
      <c r="V61" s="32">
        <v>1000</v>
      </c>
      <c r="W61" s="33" t="s">
        <v>14</v>
      </c>
      <c r="X61" s="33" t="s">
        <v>194</v>
      </c>
      <c r="Y61" s="32" t="s">
        <v>521</v>
      </c>
      <c r="Z61" s="33" t="s">
        <v>463</v>
      </c>
      <c r="AA61" s="32">
        <v>20</v>
      </c>
      <c r="AB61" s="33" t="s">
        <v>132</v>
      </c>
      <c r="AC61" s="32" t="s">
        <v>506</v>
      </c>
      <c r="AD61" s="147">
        <v>-0.1219532</v>
      </c>
      <c r="AE61" s="147">
        <v>4.2855840000000001</v>
      </c>
      <c r="AF61" s="147">
        <v>19.06147</v>
      </c>
      <c r="AG61" s="147">
        <v>-15.48443</v>
      </c>
      <c r="AU61" s="147">
        <v>3.5361950000000002</v>
      </c>
      <c r="AV61" s="147">
        <v>6.666639</v>
      </c>
      <c r="BA61" s="147">
        <v>3.335394</v>
      </c>
      <c r="BB61" s="147">
        <v>2.0648550000000001</v>
      </c>
      <c r="BC61" s="32" t="s">
        <v>507</v>
      </c>
      <c r="BD61" s="147">
        <v>1.1236550000000001</v>
      </c>
      <c r="BE61" s="147">
        <v>1.1236550000000001</v>
      </c>
      <c r="BF61" s="147">
        <v>132.21010000000001</v>
      </c>
      <c r="BS61" s="147">
        <v>0.12350520808261838</v>
      </c>
    </row>
    <row r="62" spans="1:71" ht="45" x14ac:dyDescent="0.25">
      <c r="A62" s="32" t="s">
        <v>571</v>
      </c>
      <c r="B62" s="32" t="s">
        <v>571</v>
      </c>
      <c r="C62" s="32">
        <v>1</v>
      </c>
      <c r="D62" s="32">
        <v>2</v>
      </c>
      <c r="F62" s="32" t="s">
        <v>181</v>
      </c>
      <c r="G62" s="32">
        <v>964</v>
      </c>
      <c r="H62" s="32" t="s">
        <v>422</v>
      </c>
      <c r="I62" s="32" t="s">
        <v>102</v>
      </c>
      <c r="J62" s="32">
        <v>0.14710000000000001</v>
      </c>
      <c r="K62" s="32">
        <v>2.6861999999999999</v>
      </c>
      <c r="L62" s="32" t="s">
        <v>505</v>
      </c>
      <c r="M62" s="32">
        <v>1.5699999999999999E-2</v>
      </c>
      <c r="N62" s="32">
        <v>0</v>
      </c>
      <c r="O62" s="32" t="s">
        <v>505</v>
      </c>
      <c r="P62" s="32" t="s">
        <v>505</v>
      </c>
      <c r="Q62" s="32">
        <v>27.0061</v>
      </c>
      <c r="R62" s="32">
        <v>2.4605000000000001</v>
      </c>
      <c r="S62" s="32">
        <v>0.48</v>
      </c>
      <c r="T62" s="32">
        <v>4.3</v>
      </c>
      <c r="U62" s="32" t="s">
        <v>505</v>
      </c>
      <c r="V62" s="32">
        <v>1000</v>
      </c>
      <c r="W62" s="33" t="s">
        <v>14</v>
      </c>
      <c r="X62" s="33" t="s">
        <v>194</v>
      </c>
      <c r="Y62" s="32" t="s">
        <v>521</v>
      </c>
      <c r="Z62" s="33" t="s">
        <v>463</v>
      </c>
      <c r="AA62" s="32">
        <v>20</v>
      </c>
      <c r="AB62" s="33" t="s">
        <v>132</v>
      </c>
      <c r="AC62" s="32" t="s">
        <v>506</v>
      </c>
      <c r="AD62" s="147">
        <v>0.27429249999999999</v>
      </c>
      <c r="AE62" s="147">
        <v>4.4768840000000001</v>
      </c>
      <c r="AF62" s="147">
        <v>18.200869999999998</v>
      </c>
      <c r="AG62" s="147">
        <v>-15.84454</v>
      </c>
      <c r="AU62" s="147">
        <v>3.7509869999999998</v>
      </c>
      <c r="AV62" s="147">
        <v>7.2880440000000002</v>
      </c>
      <c r="BA62" s="147">
        <v>3.5162749999999998</v>
      </c>
      <c r="BB62" s="147">
        <v>2.1294409999999999</v>
      </c>
      <c r="BC62" s="32" t="s">
        <v>507</v>
      </c>
      <c r="BD62" s="147">
        <v>0.59573989999999999</v>
      </c>
      <c r="BE62" s="147">
        <v>0.59573989999999999</v>
      </c>
      <c r="BF62" s="147">
        <v>144.2329</v>
      </c>
      <c r="BS62" s="147">
        <v>0.13020299117606762</v>
      </c>
    </row>
    <row r="63" spans="1:71" ht="45" x14ac:dyDescent="0.25">
      <c r="A63" s="32" t="s">
        <v>572</v>
      </c>
      <c r="B63" s="32" t="s">
        <v>572</v>
      </c>
      <c r="C63" s="32">
        <v>1</v>
      </c>
      <c r="D63" s="32">
        <v>3</v>
      </c>
      <c r="F63" s="32" t="s">
        <v>181</v>
      </c>
      <c r="G63" s="32">
        <v>964</v>
      </c>
      <c r="H63" s="32" t="s">
        <v>422</v>
      </c>
      <c r="I63" s="32" t="s">
        <v>102</v>
      </c>
      <c r="J63" s="32">
        <v>0.14710000000000001</v>
      </c>
      <c r="K63" s="32">
        <v>2.6861999999999999</v>
      </c>
      <c r="L63" s="32" t="s">
        <v>505</v>
      </c>
      <c r="M63" s="32">
        <v>1.5699999999999999E-2</v>
      </c>
      <c r="N63" s="32">
        <v>0</v>
      </c>
      <c r="O63" s="32" t="s">
        <v>505</v>
      </c>
      <c r="P63" s="32" t="s">
        <v>505</v>
      </c>
      <c r="Q63" s="32">
        <v>27.0061</v>
      </c>
      <c r="R63" s="32">
        <v>2.4605000000000001</v>
      </c>
      <c r="S63" s="32">
        <v>0.48</v>
      </c>
      <c r="T63" s="32">
        <v>4.3</v>
      </c>
      <c r="U63" s="32" t="s">
        <v>505</v>
      </c>
      <c r="V63" s="32">
        <v>1000</v>
      </c>
      <c r="W63" s="33" t="s">
        <v>14</v>
      </c>
      <c r="X63" s="33" t="s">
        <v>194</v>
      </c>
      <c r="Y63" s="32" t="s">
        <v>521</v>
      </c>
      <c r="Z63" s="33" t="s">
        <v>463</v>
      </c>
      <c r="AA63" s="32">
        <v>20</v>
      </c>
      <c r="AB63" s="33" t="s">
        <v>132</v>
      </c>
      <c r="AC63" s="32" t="s">
        <v>506</v>
      </c>
      <c r="AD63" s="147">
        <v>0.10507469999999999</v>
      </c>
      <c r="AE63" s="147">
        <v>4.0546540000000002</v>
      </c>
      <c r="AF63" s="147">
        <v>23.089649999999999</v>
      </c>
      <c r="AG63" s="147">
        <v>-17.14472</v>
      </c>
      <c r="AU63" s="147">
        <v>5.6583629999999996</v>
      </c>
      <c r="AV63" s="147">
        <v>9.5626669999999994</v>
      </c>
      <c r="BA63" s="147">
        <v>4.8127259999999996</v>
      </c>
      <c r="BB63" s="147">
        <v>2.590055</v>
      </c>
      <c r="BC63" s="32" t="s">
        <v>507</v>
      </c>
      <c r="BD63" s="147">
        <v>1.454771</v>
      </c>
      <c r="BE63" s="147">
        <v>1.454771</v>
      </c>
      <c r="BF63" s="147">
        <v>150.01589999999999</v>
      </c>
      <c r="BS63" s="147">
        <v>0.1782088491118673</v>
      </c>
    </row>
    <row r="64" spans="1:71" ht="45" x14ac:dyDescent="0.25">
      <c r="A64" s="32" t="s">
        <v>573</v>
      </c>
      <c r="B64" s="32" t="s">
        <v>573</v>
      </c>
      <c r="C64" s="32">
        <v>1</v>
      </c>
      <c r="D64" s="32">
        <v>2</v>
      </c>
      <c r="F64" s="32" t="s">
        <v>181</v>
      </c>
      <c r="G64" s="32">
        <v>964</v>
      </c>
      <c r="H64" s="32" t="s">
        <v>422</v>
      </c>
      <c r="I64" s="32" t="s">
        <v>102</v>
      </c>
      <c r="J64" s="32">
        <v>0.20780000000000001</v>
      </c>
      <c r="K64" s="32">
        <v>2.0706000000000002</v>
      </c>
      <c r="L64" s="32" t="s">
        <v>505</v>
      </c>
      <c r="M64" s="32">
        <v>3.9399999999999998E-2</v>
      </c>
      <c r="N64" s="32">
        <v>0</v>
      </c>
      <c r="O64" s="32" t="s">
        <v>505</v>
      </c>
      <c r="P64" s="32" t="s">
        <v>505</v>
      </c>
      <c r="Q64" s="32">
        <v>38.299300000000002</v>
      </c>
      <c r="R64" s="32">
        <v>1.8373999999999999</v>
      </c>
      <c r="S64" s="32">
        <v>0.47899999999999998</v>
      </c>
      <c r="T64" s="32">
        <v>4.3</v>
      </c>
      <c r="U64" s="32" t="s">
        <v>505</v>
      </c>
      <c r="V64" s="32">
        <v>1000</v>
      </c>
      <c r="W64" s="33" t="s">
        <v>14</v>
      </c>
      <c r="X64" s="33" t="s">
        <v>194</v>
      </c>
      <c r="Y64" s="32" t="s">
        <v>521</v>
      </c>
      <c r="Z64" s="33" t="s">
        <v>463</v>
      </c>
      <c r="AA64" s="32">
        <v>20</v>
      </c>
      <c r="AB64" s="33" t="s">
        <v>132</v>
      </c>
      <c r="AC64" s="32" t="s">
        <v>506</v>
      </c>
      <c r="AD64" s="147">
        <v>-1.0129729999999999</v>
      </c>
      <c r="AE64" s="147">
        <v>6.6191700000000004</v>
      </c>
      <c r="AF64" s="147">
        <v>25.529160000000001</v>
      </c>
      <c r="AG64" s="147">
        <v>-27.669090000000001</v>
      </c>
      <c r="AU64" s="147">
        <v>7.6066589999999996</v>
      </c>
      <c r="AV64" s="147">
        <v>13.914249999999999</v>
      </c>
      <c r="BA64" s="147">
        <v>7.1507480000000001</v>
      </c>
      <c r="BB64" s="147">
        <v>4.6329799999999999</v>
      </c>
      <c r="BC64" s="32" t="s">
        <v>507</v>
      </c>
      <c r="BD64" s="147">
        <v>3.8901379999999999</v>
      </c>
      <c r="BE64" s="147">
        <v>3.8901379999999999</v>
      </c>
      <c r="BF64" s="147">
        <v>194.96979999999999</v>
      </c>
      <c r="BS64" s="147">
        <v>0.18670701553292096</v>
      </c>
    </row>
    <row r="65" spans="1:71" ht="45" x14ac:dyDescent="0.25">
      <c r="A65" s="32" t="s">
        <v>574</v>
      </c>
      <c r="B65" s="32" t="s">
        <v>574</v>
      </c>
      <c r="C65" s="32">
        <v>1</v>
      </c>
      <c r="D65" s="32">
        <v>2</v>
      </c>
      <c r="F65" s="32" t="s">
        <v>181</v>
      </c>
      <c r="G65" s="32">
        <v>964</v>
      </c>
      <c r="H65" s="32" t="s">
        <v>422</v>
      </c>
      <c r="I65" s="32" t="s">
        <v>102</v>
      </c>
      <c r="J65" s="32">
        <v>0.20780000000000001</v>
      </c>
      <c r="K65" s="32">
        <v>2.0706000000000002</v>
      </c>
      <c r="L65" s="32" t="s">
        <v>505</v>
      </c>
      <c r="M65" s="32">
        <v>3.9399999999999998E-2</v>
      </c>
      <c r="N65" s="32">
        <v>0</v>
      </c>
      <c r="O65" s="32" t="s">
        <v>505</v>
      </c>
      <c r="P65" s="32" t="s">
        <v>505</v>
      </c>
      <c r="Q65" s="32">
        <v>38.299300000000002</v>
      </c>
      <c r="R65" s="32">
        <v>1.8373999999999999</v>
      </c>
      <c r="S65" s="32">
        <v>0.47899999999999998</v>
      </c>
      <c r="T65" s="32">
        <v>4.3</v>
      </c>
      <c r="U65" s="32" t="s">
        <v>505</v>
      </c>
      <c r="V65" s="32">
        <v>1000</v>
      </c>
      <c r="W65" s="33" t="s">
        <v>14</v>
      </c>
      <c r="X65" s="33" t="s">
        <v>194</v>
      </c>
      <c r="Y65" s="32" t="s">
        <v>521</v>
      </c>
      <c r="Z65" s="33" t="s">
        <v>463</v>
      </c>
      <c r="AA65" s="32">
        <v>20</v>
      </c>
      <c r="AB65" s="33" t="s">
        <v>132</v>
      </c>
      <c r="AC65" s="32" t="s">
        <v>506</v>
      </c>
      <c r="AD65" s="147">
        <v>-0.27842309999999998</v>
      </c>
      <c r="AE65" s="147">
        <v>7.2618819999999999</v>
      </c>
      <c r="AF65" s="147">
        <v>28.87208</v>
      </c>
      <c r="AG65" s="147">
        <v>-29.477519999999998</v>
      </c>
      <c r="AU65" s="147">
        <v>8.5328809999999997</v>
      </c>
      <c r="AV65" s="147">
        <v>17.417660000000001</v>
      </c>
      <c r="BA65" s="147">
        <v>7.7316820000000002</v>
      </c>
      <c r="BB65" s="147">
        <v>4.9980390000000003</v>
      </c>
      <c r="BC65" s="32" t="s">
        <v>507</v>
      </c>
      <c r="BD65" s="147">
        <v>2.5463330000000002</v>
      </c>
      <c r="BE65" s="147">
        <v>2.5463330000000002</v>
      </c>
      <c r="BF65" s="147">
        <v>214.1602</v>
      </c>
      <c r="BS65" s="147">
        <v>0.20187528231586477</v>
      </c>
    </row>
    <row r="66" spans="1:71" ht="45" x14ac:dyDescent="0.25">
      <c r="A66" s="32" t="s">
        <v>575</v>
      </c>
      <c r="B66" s="32" t="s">
        <v>575</v>
      </c>
      <c r="C66" s="32">
        <v>1</v>
      </c>
      <c r="D66" s="32">
        <v>3</v>
      </c>
      <c r="F66" s="32" t="s">
        <v>181</v>
      </c>
      <c r="G66" s="32">
        <v>363</v>
      </c>
      <c r="H66" s="32" t="s">
        <v>422</v>
      </c>
      <c r="I66" s="32" t="s">
        <v>102</v>
      </c>
      <c r="J66" s="32">
        <v>0.20780000000000001</v>
      </c>
      <c r="K66" s="32">
        <v>2.0706000000000002</v>
      </c>
      <c r="L66" s="32" t="s">
        <v>505</v>
      </c>
      <c r="M66" s="32">
        <v>3.9399999999999998E-2</v>
      </c>
      <c r="N66" s="32">
        <v>0</v>
      </c>
      <c r="O66" s="32" t="s">
        <v>505</v>
      </c>
      <c r="P66" s="32" t="s">
        <v>505</v>
      </c>
      <c r="Q66" s="32">
        <v>38.299300000000002</v>
      </c>
      <c r="R66" s="32">
        <v>1.8373999999999999</v>
      </c>
      <c r="S66" s="32">
        <v>0.47899999999999998</v>
      </c>
      <c r="T66" s="32">
        <v>4.3</v>
      </c>
      <c r="U66" s="32" t="s">
        <v>505</v>
      </c>
      <c r="V66" s="32">
        <v>1000</v>
      </c>
      <c r="W66" s="33" t="s">
        <v>14</v>
      </c>
      <c r="X66" s="33" t="s">
        <v>194</v>
      </c>
      <c r="Y66" s="32" t="s">
        <v>521</v>
      </c>
      <c r="Z66" s="33" t="s">
        <v>463</v>
      </c>
      <c r="AA66" s="32">
        <v>20</v>
      </c>
      <c r="AB66" s="33" t="s">
        <v>132</v>
      </c>
      <c r="AC66" s="32" t="s">
        <v>506</v>
      </c>
      <c r="AD66" s="147">
        <v>-3.2483360000000001</v>
      </c>
      <c r="AE66" s="147">
        <v>6.898047</v>
      </c>
      <c r="AF66" s="147">
        <v>15.7578</v>
      </c>
      <c r="AG66" s="147">
        <v>-46.180669999999999</v>
      </c>
      <c r="AU66" s="147">
        <v>10.79593</v>
      </c>
      <c r="AV66" s="147">
        <v>18.99559</v>
      </c>
      <c r="BA66" s="147">
        <v>8.8404880000000006</v>
      </c>
      <c r="BB66" s="147">
        <v>4.9763479999999998</v>
      </c>
      <c r="BC66" s="32" t="s">
        <v>507</v>
      </c>
      <c r="BD66" s="147">
        <v>4.9301069999999996</v>
      </c>
      <c r="BE66" s="147">
        <v>4.9301069999999996</v>
      </c>
      <c r="BF66" s="147">
        <v>230.38730000000001</v>
      </c>
      <c r="BS66" s="147" t="s">
        <v>579</v>
      </c>
    </row>
    <row r="67" spans="1:71" x14ac:dyDescent="0.25">
      <c r="W67" s="33"/>
      <c r="X67" s="33"/>
      <c r="Z67" s="33"/>
      <c r="AB67" s="33"/>
      <c r="AD67" s="147"/>
      <c r="AE67" s="147"/>
      <c r="AF67" s="147"/>
      <c r="AG67" s="147"/>
      <c r="AU67" s="147"/>
      <c r="AV67" s="147"/>
      <c r="BA67" s="147"/>
      <c r="BB67" s="147"/>
      <c r="BD67" s="147"/>
      <c r="BE67" s="147"/>
      <c r="BF67" s="147"/>
      <c r="BS67" s="147"/>
    </row>
    <row r="68" spans="1:71" x14ac:dyDescent="0.25">
      <c r="W68" s="33"/>
      <c r="X68" s="33"/>
      <c r="Z68" s="33"/>
      <c r="AB68" s="33"/>
      <c r="AD68" s="147"/>
      <c r="AE68" s="147"/>
      <c r="AF68" s="147"/>
      <c r="AG68" s="147"/>
      <c r="AU68" s="147"/>
      <c r="AV68" s="147"/>
      <c r="BA68" s="147"/>
      <c r="BB68" s="147"/>
      <c r="BD68" s="147"/>
      <c r="BE68" s="147"/>
      <c r="BF68" s="147"/>
      <c r="BS68" s="147"/>
    </row>
    <row r="69" spans="1:71" x14ac:dyDescent="0.25">
      <c r="W69" s="33"/>
      <c r="X69" s="33"/>
      <c r="Z69" s="33"/>
      <c r="AB69" s="33"/>
      <c r="AD69" s="147"/>
      <c r="AE69" s="147"/>
      <c r="AF69" s="147"/>
      <c r="AG69" s="147"/>
      <c r="AU69" s="147"/>
      <c r="AV69" s="147"/>
      <c r="BA69" s="147"/>
      <c r="BB69" s="147"/>
      <c r="BD69" s="147"/>
      <c r="BE69" s="147"/>
      <c r="BF69" s="147"/>
      <c r="BS69" s="147"/>
    </row>
    <row r="70" spans="1:71" x14ac:dyDescent="0.25">
      <c r="W70" s="33"/>
      <c r="X70" s="33"/>
      <c r="Z70" s="33"/>
      <c r="AB70" s="33"/>
      <c r="AD70" s="147"/>
      <c r="AE70" s="147"/>
      <c r="AF70" s="147"/>
      <c r="AG70" s="147"/>
      <c r="AU70" s="147"/>
      <c r="AV70" s="147"/>
      <c r="BA70" s="147"/>
      <c r="BB70" s="147"/>
      <c r="BD70" s="147"/>
      <c r="BE70" s="147"/>
      <c r="BF70" s="147"/>
      <c r="BS70" s="147"/>
    </row>
    <row r="71" spans="1:71" x14ac:dyDescent="0.25">
      <c r="W71" s="33"/>
      <c r="X71" s="33"/>
      <c r="Z71" s="33"/>
      <c r="AB71" s="33"/>
      <c r="AD71" s="147"/>
      <c r="AE71" s="147"/>
      <c r="AF71" s="147"/>
      <c r="AG71" s="147"/>
      <c r="AU71" s="147"/>
      <c r="AV71" s="147"/>
      <c r="BA71" s="147"/>
      <c r="BB71" s="147"/>
      <c r="BD71" s="147"/>
      <c r="BE71" s="147"/>
      <c r="BF71" s="147"/>
      <c r="BS71" s="147"/>
    </row>
    <row r="72" spans="1:71" x14ac:dyDescent="0.25">
      <c r="W72" s="33"/>
      <c r="X72" s="33"/>
      <c r="Z72" s="33"/>
      <c r="AB72" s="33"/>
      <c r="AD72" s="147"/>
      <c r="AE72" s="147"/>
      <c r="AF72" s="147"/>
      <c r="AG72" s="147"/>
      <c r="AU72" s="147"/>
      <c r="AV72" s="147"/>
      <c r="BA72" s="147"/>
      <c r="BB72" s="147"/>
      <c r="BD72" s="147"/>
      <c r="BE72" s="147"/>
      <c r="BF72" s="147"/>
      <c r="BS72" s="147"/>
    </row>
    <row r="73" spans="1:71" x14ac:dyDescent="0.25">
      <c r="W73" s="33"/>
      <c r="X73" s="33"/>
      <c r="Z73" s="33"/>
      <c r="AB73" s="33"/>
      <c r="AD73" s="147"/>
      <c r="AE73" s="147"/>
      <c r="AF73" s="147"/>
      <c r="AG73" s="147"/>
      <c r="AU73" s="147"/>
      <c r="AV73" s="147"/>
      <c r="BA73" s="147"/>
      <c r="BB73" s="147"/>
      <c r="BD73" s="147"/>
      <c r="BE73" s="147"/>
      <c r="BF73" s="147"/>
      <c r="BS73" s="147"/>
    </row>
    <row r="74" spans="1:71" x14ac:dyDescent="0.25">
      <c r="W74" s="33"/>
      <c r="X74" s="33"/>
      <c r="Z74" s="33"/>
      <c r="AB74" s="33"/>
      <c r="AD74" s="147"/>
      <c r="AE74" s="147"/>
      <c r="AF74" s="147"/>
      <c r="AG74" s="147"/>
      <c r="AU74" s="147"/>
      <c r="AV74" s="147"/>
      <c r="BA74" s="147"/>
      <c r="BB74" s="147"/>
      <c r="BD74" s="147"/>
      <c r="BE74" s="147"/>
      <c r="BF74" s="147"/>
      <c r="BS74" s="147"/>
    </row>
    <row r="75" spans="1:71" x14ac:dyDescent="0.25">
      <c r="W75" s="33"/>
      <c r="X75" s="33"/>
      <c r="Z75" s="33"/>
      <c r="AB75" s="33"/>
      <c r="AD75" s="147"/>
      <c r="AE75" s="147"/>
      <c r="AF75" s="147"/>
      <c r="AG75" s="147"/>
      <c r="AU75" s="147"/>
      <c r="AV75" s="147"/>
      <c r="BA75" s="147"/>
      <c r="BB75" s="147"/>
      <c r="BD75" s="147"/>
      <c r="BE75" s="147"/>
      <c r="BF75" s="147"/>
      <c r="BS75" s="147"/>
    </row>
    <row r="76" spans="1:71" x14ac:dyDescent="0.25">
      <c r="W76" s="33"/>
      <c r="X76" s="33"/>
      <c r="Z76" s="33"/>
      <c r="AB76" s="33"/>
      <c r="AD76" s="147"/>
      <c r="AE76" s="147"/>
      <c r="AF76" s="147"/>
      <c r="AG76" s="147"/>
      <c r="AU76" s="147"/>
      <c r="AV76" s="147"/>
      <c r="BA76" s="147"/>
      <c r="BB76" s="147"/>
      <c r="BD76" s="147"/>
      <c r="BE76" s="147"/>
      <c r="BF76" s="147"/>
      <c r="BS76" s="147"/>
    </row>
    <row r="77" spans="1:71" x14ac:dyDescent="0.25">
      <c r="W77" s="33"/>
      <c r="X77" s="33"/>
      <c r="Z77" s="33"/>
      <c r="AB77" s="33"/>
      <c r="AD77" s="147"/>
      <c r="AE77" s="147"/>
      <c r="AF77" s="147"/>
      <c r="AG77" s="147"/>
      <c r="AU77" s="147"/>
      <c r="AV77" s="147"/>
      <c r="BA77" s="147"/>
      <c r="BB77" s="147"/>
      <c r="BD77" s="147"/>
      <c r="BE77" s="147"/>
      <c r="BF77" s="147"/>
      <c r="BS77" s="147"/>
    </row>
    <row r="78" spans="1:71" x14ac:dyDescent="0.25">
      <c r="W78" s="33"/>
      <c r="X78" s="33"/>
      <c r="Z78" s="33"/>
      <c r="AB78" s="33"/>
      <c r="AD78" s="147"/>
      <c r="AE78" s="147"/>
      <c r="AF78" s="147"/>
      <c r="AG78" s="147"/>
      <c r="AU78" s="147"/>
      <c r="AV78" s="147"/>
      <c r="BA78" s="147"/>
      <c r="BB78" s="147"/>
      <c r="BD78" s="147"/>
      <c r="BE78" s="147"/>
      <c r="BF78" s="147"/>
      <c r="BS78" s="147"/>
    </row>
    <row r="79" spans="1:71" x14ac:dyDescent="0.25">
      <c r="W79" s="33"/>
      <c r="X79" s="33"/>
      <c r="Z79" s="33"/>
      <c r="AB79" s="33"/>
      <c r="AD79" s="147"/>
      <c r="AE79" s="147"/>
      <c r="AF79" s="147"/>
      <c r="AG79" s="147"/>
      <c r="AU79" s="147"/>
      <c r="AV79" s="147"/>
      <c r="BA79" s="147"/>
      <c r="BB79" s="147"/>
      <c r="BD79" s="147"/>
      <c r="BE79" s="147"/>
      <c r="BF79" s="147"/>
      <c r="BS79" s="147"/>
    </row>
    <row r="80" spans="1:71" x14ac:dyDescent="0.25">
      <c r="W80" s="33"/>
      <c r="X80" s="33"/>
      <c r="Z80" s="33"/>
      <c r="AB80" s="33"/>
      <c r="AD80" s="147"/>
      <c r="AE80" s="147"/>
      <c r="AF80" s="147"/>
      <c r="AG80" s="147"/>
      <c r="AU80" s="147"/>
      <c r="AV80" s="147"/>
      <c r="BA80" s="147"/>
      <c r="BB80" s="147"/>
      <c r="BD80" s="147"/>
      <c r="BE80" s="147"/>
      <c r="BF80" s="147"/>
      <c r="BS80" s="147"/>
    </row>
    <row r="81" spans="23:71" x14ac:dyDescent="0.25">
      <c r="W81" s="33"/>
      <c r="X81" s="33"/>
      <c r="Z81" s="33"/>
      <c r="AB81" s="33"/>
      <c r="AD81" s="147"/>
      <c r="AE81" s="147"/>
      <c r="AF81" s="147"/>
      <c r="AG81" s="147"/>
      <c r="AU81" s="147"/>
      <c r="AV81" s="147"/>
      <c r="BA81" s="147"/>
      <c r="BB81" s="147"/>
      <c r="BD81" s="147"/>
      <c r="BE81" s="147"/>
      <c r="BF81" s="147"/>
      <c r="BS81" s="147"/>
    </row>
    <row r="82" spans="23:71" x14ac:dyDescent="0.25">
      <c r="W82" s="33"/>
      <c r="X82" s="33"/>
      <c r="Z82" s="33"/>
      <c r="AB82" s="33"/>
      <c r="AD82" s="147"/>
      <c r="AE82" s="147"/>
      <c r="AF82" s="147"/>
      <c r="AG82" s="147"/>
      <c r="AU82" s="147"/>
      <c r="AV82" s="147"/>
      <c r="BA82" s="147"/>
      <c r="BB82" s="147"/>
      <c r="BD82" s="147"/>
      <c r="BE82" s="147"/>
      <c r="BF82" s="147"/>
      <c r="BS82" s="147"/>
    </row>
    <row r="83" spans="23:71" x14ac:dyDescent="0.25">
      <c r="W83" s="33"/>
      <c r="X83" s="33"/>
      <c r="Z83" s="33"/>
      <c r="AB83" s="33"/>
      <c r="AD83" s="147"/>
      <c r="AE83" s="147"/>
      <c r="AF83" s="147"/>
      <c r="AG83" s="147"/>
      <c r="AU83" s="147"/>
      <c r="AV83" s="147"/>
      <c r="BA83" s="147"/>
      <c r="BB83" s="147"/>
      <c r="BD83" s="147"/>
      <c r="BE83" s="147"/>
      <c r="BF83" s="147"/>
      <c r="BS83" s="147"/>
    </row>
    <row r="84" spans="23:71" x14ac:dyDescent="0.25">
      <c r="W84" s="33"/>
      <c r="X84" s="33"/>
      <c r="Z84" s="33"/>
      <c r="AB84" s="33"/>
      <c r="AD84" s="147"/>
      <c r="AE84" s="147"/>
      <c r="AF84" s="147"/>
      <c r="AG84" s="147"/>
      <c r="AU84" s="147"/>
      <c r="AV84" s="147"/>
      <c r="BA84" s="147"/>
      <c r="BB84" s="147"/>
      <c r="BD84" s="147"/>
      <c r="BE84" s="147"/>
      <c r="BF84" s="147"/>
      <c r="BS84" s="147"/>
    </row>
    <row r="85" spans="23:71" x14ac:dyDescent="0.25">
      <c r="W85" s="33"/>
      <c r="X85" s="33"/>
      <c r="Z85" s="33"/>
      <c r="AB85" s="33"/>
      <c r="AD85" s="147"/>
      <c r="AE85" s="147"/>
      <c r="AF85" s="147"/>
      <c r="AG85" s="147"/>
      <c r="AU85" s="147"/>
      <c r="AV85" s="147"/>
      <c r="BA85" s="147"/>
      <c r="BB85" s="147"/>
      <c r="BD85" s="147"/>
      <c r="BE85" s="147"/>
      <c r="BF85" s="147"/>
      <c r="BS85" s="147"/>
    </row>
    <row r="86" spans="23:71" x14ac:dyDescent="0.25">
      <c r="W86" s="33"/>
      <c r="X86" s="33"/>
      <c r="Z86" s="33"/>
      <c r="AB86" s="33"/>
      <c r="AD86" s="147"/>
      <c r="AE86" s="147"/>
      <c r="AF86" s="147"/>
      <c r="AG86" s="147"/>
      <c r="AU86" s="147"/>
      <c r="AV86" s="147"/>
      <c r="BA86" s="147"/>
      <c r="BB86" s="147"/>
      <c r="BD86" s="147"/>
      <c r="BE86" s="147"/>
      <c r="BF86" s="147"/>
      <c r="BS86" s="147"/>
    </row>
    <row r="87" spans="23:71" x14ac:dyDescent="0.25">
      <c r="W87" s="33"/>
      <c r="X87" s="33"/>
      <c r="Z87" s="33"/>
      <c r="AB87" s="33"/>
      <c r="AD87" s="147"/>
      <c r="AE87" s="147"/>
      <c r="AF87" s="147"/>
      <c r="AG87" s="147"/>
      <c r="AU87" s="147"/>
      <c r="AV87" s="147"/>
      <c r="BA87" s="147"/>
      <c r="BB87" s="147"/>
      <c r="BD87" s="147"/>
      <c r="BE87" s="147"/>
      <c r="BF87" s="147"/>
      <c r="BS87" s="147"/>
    </row>
    <row r="88" spans="23:71" x14ac:dyDescent="0.25">
      <c r="W88" s="33"/>
      <c r="X88" s="33"/>
      <c r="Z88" s="33"/>
      <c r="AB88" s="33"/>
      <c r="AD88" s="147"/>
      <c r="AE88" s="147"/>
      <c r="AF88" s="147"/>
      <c r="AG88" s="147"/>
      <c r="AU88" s="147"/>
      <c r="AV88" s="147"/>
      <c r="BA88" s="147"/>
      <c r="BB88" s="147"/>
      <c r="BD88" s="147"/>
      <c r="BE88" s="147"/>
      <c r="BF88" s="147"/>
      <c r="BS88" s="147"/>
    </row>
    <row r="89" spans="23:71" x14ac:dyDescent="0.25">
      <c r="W89" s="33"/>
      <c r="X89" s="33"/>
      <c r="Z89" s="33"/>
      <c r="AB89" s="33"/>
      <c r="AD89" s="147"/>
      <c r="AE89" s="147"/>
      <c r="AF89" s="147"/>
      <c r="AG89" s="147"/>
      <c r="AU89" s="147"/>
      <c r="AV89" s="147"/>
      <c r="BA89" s="147"/>
      <c r="BB89" s="147"/>
      <c r="BD89" s="147"/>
      <c r="BE89" s="147"/>
      <c r="BF89" s="147"/>
      <c r="BS89" s="147"/>
    </row>
    <row r="90" spans="23:71" x14ac:dyDescent="0.25">
      <c r="W90" s="33"/>
      <c r="X90" s="33"/>
      <c r="Z90" s="33"/>
      <c r="AB90" s="33"/>
      <c r="AD90" s="147"/>
      <c r="AE90" s="147"/>
      <c r="AF90" s="147"/>
      <c r="AG90" s="147"/>
      <c r="AU90" s="147"/>
      <c r="AV90" s="147"/>
      <c r="BA90" s="147"/>
      <c r="BB90" s="147"/>
      <c r="BD90" s="147"/>
      <c r="BE90" s="147"/>
      <c r="BF90" s="147"/>
      <c r="BS90" s="147"/>
    </row>
    <row r="91" spans="23:71" x14ac:dyDescent="0.25">
      <c r="W91" s="33"/>
      <c r="X91" s="33"/>
      <c r="Z91" s="33"/>
      <c r="AB91" s="33"/>
      <c r="AD91" s="147"/>
      <c r="AE91" s="147"/>
      <c r="AF91" s="147"/>
      <c r="AG91" s="147"/>
      <c r="AU91" s="147"/>
      <c r="AV91" s="147"/>
      <c r="BA91" s="147"/>
      <c r="BB91" s="147"/>
      <c r="BD91" s="147"/>
      <c r="BE91" s="147"/>
      <c r="BF91" s="147"/>
      <c r="BS91" s="147"/>
    </row>
    <row r="92" spans="23:71" x14ac:dyDescent="0.25">
      <c r="W92" s="33"/>
      <c r="X92" s="33"/>
      <c r="Z92" s="33"/>
      <c r="AB92" s="33"/>
      <c r="AD92" s="147"/>
      <c r="AE92" s="147"/>
      <c r="AF92" s="147"/>
      <c r="AG92" s="147"/>
      <c r="AU92" s="147"/>
      <c r="AV92" s="147"/>
      <c r="BA92" s="147"/>
      <c r="BB92" s="147"/>
      <c r="BD92" s="147"/>
      <c r="BE92" s="147"/>
      <c r="BF92" s="147"/>
      <c r="BS92" s="147"/>
    </row>
    <row r="93" spans="23:71" x14ac:dyDescent="0.25">
      <c r="W93" s="33"/>
      <c r="X93" s="33"/>
      <c r="Z93" s="33"/>
      <c r="AB93" s="33"/>
      <c r="AD93" s="147"/>
      <c r="AE93" s="147"/>
      <c r="AF93" s="147"/>
      <c r="AG93" s="147"/>
      <c r="AU93" s="147"/>
      <c r="AV93" s="147"/>
      <c r="BA93" s="147"/>
      <c r="BB93" s="147"/>
      <c r="BD93" s="147"/>
      <c r="BE93" s="147"/>
      <c r="BF93" s="147"/>
      <c r="BS93" s="147"/>
    </row>
    <row r="94" spans="23:71" x14ac:dyDescent="0.25">
      <c r="W94" s="33"/>
      <c r="X94" s="33"/>
      <c r="Z94" s="33"/>
      <c r="AB94" s="33"/>
      <c r="AD94" s="147"/>
      <c r="AE94" s="147"/>
      <c r="AF94" s="147"/>
      <c r="AG94" s="147"/>
      <c r="AU94" s="147"/>
      <c r="AV94" s="147"/>
      <c r="BA94" s="147"/>
      <c r="BB94" s="147"/>
      <c r="BD94" s="147"/>
      <c r="BE94" s="147"/>
      <c r="BF94" s="147"/>
      <c r="BS94" s="147"/>
    </row>
    <row r="95" spans="23:71" x14ac:dyDescent="0.25">
      <c r="W95" s="33"/>
      <c r="X95" s="33"/>
      <c r="Z95" s="33"/>
      <c r="AB95" s="33"/>
      <c r="AD95" s="147"/>
      <c r="AE95" s="147"/>
      <c r="AF95" s="147"/>
      <c r="AG95" s="147"/>
      <c r="AU95" s="147"/>
      <c r="AV95" s="147"/>
      <c r="BA95" s="147"/>
      <c r="BB95" s="147"/>
      <c r="BD95" s="147"/>
      <c r="BE95" s="147"/>
      <c r="BF95" s="147"/>
      <c r="BS95" s="147"/>
    </row>
    <row r="96" spans="23:71" x14ac:dyDescent="0.25">
      <c r="W96" s="33"/>
      <c r="X96" s="33"/>
      <c r="Z96" s="33"/>
      <c r="AB96" s="33"/>
      <c r="AD96" s="147"/>
      <c r="AE96" s="147"/>
      <c r="AF96" s="147"/>
      <c r="AG96" s="147"/>
      <c r="AU96" s="147"/>
      <c r="AV96" s="147"/>
      <c r="BA96" s="147"/>
      <c r="BB96" s="147"/>
      <c r="BD96" s="147"/>
      <c r="BE96" s="147"/>
      <c r="BF96" s="147"/>
      <c r="BS96" s="147"/>
    </row>
    <row r="97" spans="23:71" x14ac:dyDescent="0.25">
      <c r="W97" s="33"/>
      <c r="X97" s="33"/>
      <c r="Z97" s="33"/>
      <c r="AB97" s="33"/>
      <c r="AD97" s="147"/>
      <c r="AE97" s="147"/>
      <c r="AF97" s="147"/>
      <c r="AG97" s="147"/>
      <c r="AU97" s="147"/>
      <c r="AV97" s="147"/>
      <c r="BA97" s="147"/>
      <c r="BB97" s="147"/>
      <c r="BD97" s="147"/>
      <c r="BE97" s="147"/>
      <c r="BF97" s="147"/>
      <c r="BS97" s="147"/>
    </row>
    <row r="98" spans="23:71" x14ac:dyDescent="0.25">
      <c r="W98" s="33"/>
      <c r="X98" s="33"/>
      <c r="Z98" s="33"/>
      <c r="AB98" s="33"/>
      <c r="AD98" s="147"/>
      <c r="AE98" s="147"/>
      <c r="AF98" s="147"/>
      <c r="AG98" s="147"/>
      <c r="AU98" s="147"/>
      <c r="AV98" s="147"/>
      <c r="BA98" s="147"/>
      <c r="BB98" s="147"/>
      <c r="BD98" s="147"/>
      <c r="BE98" s="147"/>
      <c r="BF98" s="147"/>
      <c r="BS98" s="147"/>
    </row>
    <row r="99" spans="23:71" x14ac:dyDescent="0.25">
      <c r="W99" s="33"/>
      <c r="X99" s="33"/>
      <c r="Z99" s="33"/>
      <c r="AB99" s="33"/>
      <c r="AD99" s="147"/>
      <c r="AE99" s="147"/>
      <c r="AF99" s="147"/>
      <c r="AG99" s="147"/>
      <c r="AU99" s="147"/>
      <c r="AV99" s="147"/>
      <c r="BA99" s="147"/>
      <c r="BB99" s="147"/>
      <c r="BD99" s="147"/>
      <c r="BE99" s="147"/>
      <c r="BF99" s="147"/>
      <c r="BS99" s="147"/>
    </row>
    <row r="100" spans="23:71" x14ac:dyDescent="0.25">
      <c r="W100" s="33"/>
      <c r="X100" s="33"/>
      <c r="Z100" s="33"/>
      <c r="AB100" s="33"/>
      <c r="AD100" s="147"/>
      <c r="AE100" s="147"/>
      <c r="AF100" s="147"/>
      <c r="AG100" s="147"/>
      <c r="AU100" s="147"/>
      <c r="AV100" s="147"/>
      <c r="BA100" s="147"/>
      <c r="BB100" s="147"/>
      <c r="BD100" s="147"/>
      <c r="BE100" s="147"/>
      <c r="BF100" s="147"/>
      <c r="BS100" s="147"/>
    </row>
    <row r="101" spans="23:71" x14ac:dyDescent="0.25">
      <c r="W101" s="33"/>
      <c r="X101" s="33"/>
      <c r="Z101" s="33"/>
      <c r="AB101" s="31"/>
    </row>
    <row r="102" spans="23:71" x14ac:dyDescent="0.25">
      <c r="W102" s="33"/>
      <c r="X102" s="33"/>
      <c r="Z102" s="33"/>
      <c r="AB102" s="31"/>
    </row>
    <row r="103" spans="23:71" x14ac:dyDescent="0.25">
      <c r="W103" s="33"/>
      <c r="X103" s="33"/>
      <c r="Z103" s="33"/>
      <c r="AB103" s="31"/>
    </row>
    <row r="104" spans="23:71" x14ac:dyDescent="0.25">
      <c r="W104" s="33"/>
      <c r="X104" s="33"/>
      <c r="Z104" s="33"/>
      <c r="AB104" s="31"/>
    </row>
    <row r="105" spans="23:71" x14ac:dyDescent="0.25">
      <c r="W105" s="33"/>
      <c r="X105" s="33"/>
      <c r="Z105" s="33"/>
      <c r="AB105" s="31"/>
    </row>
    <row r="106" spans="23:71" x14ac:dyDescent="0.25">
      <c r="W106" s="33"/>
      <c r="X106" s="33"/>
      <c r="Z106" s="33"/>
      <c r="AB106" s="31"/>
    </row>
    <row r="107" spans="23:71" x14ac:dyDescent="0.25">
      <c r="W107" s="33"/>
      <c r="X107" s="33"/>
      <c r="Z107" s="33"/>
      <c r="AB107" s="31"/>
    </row>
    <row r="108" spans="23:71" x14ac:dyDescent="0.25">
      <c r="W108" s="33"/>
      <c r="X108" s="33"/>
      <c r="Z108" s="33"/>
      <c r="AB108" s="31"/>
    </row>
    <row r="109" spans="23:71" x14ac:dyDescent="0.25">
      <c r="W109" s="33"/>
      <c r="X109" s="33"/>
      <c r="Z109" s="33"/>
      <c r="AB109" s="31"/>
    </row>
    <row r="110" spans="23:71" x14ac:dyDescent="0.25">
      <c r="W110" s="33"/>
      <c r="X110" s="33"/>
      <c r="Z110" s="33"/>
      <c r="AB110" s="31"/>
    </row>
    <row r="111" spans="23:71" x14ac:dyDescent="0.25">
      <c r="W111" s="33"/>
      <c r="X111" s="33"/>
      <c r="Z111" s="33"/>
      <c r="AB111" s="31"/>
    </row>
    <row r="112" spans="23:71" x14ac:dyDescent="0.25">
      <c r="W112" s="33"/>
      <c r="X112" s="33"/>
      <c r="Z112" s="33"/>
      <c r="AB112" s="31"/>
    </row>
    <row r="113" spans="23:28" x14ac:dyDescent="0.25">
      <c r="W113" s="33"/>
      <c r="X113" s="33"/>
      <c r="Z113" s="33"/>
      <c r="AB113" s="31"/>
    </row>
    <row r="114" spans="23:28" x14ac:dyDescent="0.25">
      <c r="W114" s="33"/>
      <c r="X114" s="33"/>
      <c r="Z114" s="33"/>
      <c r="AB114" s="31"/>
    </row>
    <row r="115" spans="23:28" x14ac:dyDescent="0.25">
      <c r="W115" s="33"/>
      <c r="X115" s="33"/>
      <c r="Z115" s="33"/>
      <c r="AB115" s="31"/>
    </row>
    <row r="116" spans="23:28" x14ac:dyDescent="0.25">
      <c r="W116" s="33"/>
      <c r="X116" s="33"/>
      <c r="Z116" s="33"/>
      <c r="AB116" s="31"/>
    </row>
    <row r="117" spans="23:28" x14ac:dyDescent="0.25">
      <c r="W117" s="33"/>
      <c r="X117" s="33"/>
      <c r="Z117" s="33"/>
      <c r="AB117" s="31"/>
    </row>
    <row r="118" spans="23:28" x14ac:dyDescent="0.25">
      <c r="W118" s="33"/>
      <c r="X118" s="33"/>
      <c r="Z118" s="33"/>
      <c r="AB118" s="31"/>
    </row>
    <row r="119" spans="23:28" x14ac:dyDescent="0.25">
      <c r="W119" s="33"/>
      <c r="X119" s="33"/>
      <c r="Z119" s="33"/>
      <c r="AB119" s="31"/>
    </row>
    <row r="120" spans="23:28" x14ac:dyDescent="0.25">
      <c r="W120" s="33"/>
      <c r="X120" s="33"/>
      <c r="Z120" s="33"/>
      <c r="AB120" s="31"/>
    </row>
    <row r="121" spans="23:28" x14ac:dyDescent="0.25">
      <c r="W121" s="33"/>
      <c r="X121" s="33"/>
      <c r="Z121" s="33"/>
      <c r="AB121" s="31"/>
    </row>
    <row r="122" spans="23:28" x14ac:dyDescent="0.25">
      <c r="W122" s="33"/>
      <c r="X122" s="33"/>
      <c r="Z122" s="33"/>
      <c r="AB122" s="31"/>
    </row>
    <row r="123" spans="23:28" x14ac:dyDescent="0.25">
      <c r="W123" s="33"/>
      <c r="X123" s="33"/>
      <c r="Z123" s="33"/>
      <c r="AB123" s="31"/>
    </row>
    <row r="124" spans="23:28" x14ac:dyDescent="0.25">
      <c r="W124" s="33"/>
      <c r="X124" s="33"/>
      <c r="Z124" s="33"/>
      <c r="AB124" s="31"/>
    </row>
    <row r="125" spans="23:28" x14ac:dyDescent="0.25">
      <c r="W125" s="33"/>
      <c r="X125" s="33"/>
      <c r="Z125" s="33"/>
      <c r="AB125" s="31"/>
    </row>
    <row r="126" spans="23:28" x14ac:dyDescent="0.25">
      <c r="W126" s="33"/>
      <c r="X126" s="33"/>
      <c r="Z126" s="33"/>
      <c r="AB126" s="31"/>
    </row>
    <row r="127" spans="23:28" x14ac:dyDescent="0.25">
      <c r="W127" s="33"/>
      <c r="X127" s="33"/>
      <c r="Z127" s="33"/>
      <c r="AB127" s="31"/>
    </row>
    <row r="128" spans="23:28" x14ac:dyDescent="0.25">
      <c r="W128" s="33"/>
      <c r="X128" s="33"/>
      <c r="Z128" s="33"/>
      <c r="AB128" s="31"/>
    </row>
    <row r="129" spans="23:28" x14ac:dyDescent="0.25">
      <c r="W129" s="33"/>
      <c r="X129" s="33"/>
      <c r="Z129" s="33"/>
      <c r="AB129" s="31"/>
    </row>
    <row r="130" spans="23:28" x14ac:dyDescent="0.25">
      <c r="W130" s="33"/>
      <c r="X130" s="33"/>
      <c r="Z130" s="33"/>
      <c r="AB130" s="31"/>
    </row>
    <row r="131" spans="23:28" x14ac:dyDescent="0.25">
      <c r="W131" s="33"/>
      <c r="X131" s="33"/>
      <c r="Z131" s="33"/>
      <c r="AB131" s="31"/>
    </row>
    <row r="132" spans="23:28" x14ac:dyDescent="0.25">
      <c r="W132" s="33"/>
      <c r="X132" s="33"/>
      <c r="Z132" s="33"/>
      <c r="AB132" s="31"/>
    </row>
    <row r="133" spans="23:28" x14ac:dyDescent="0.25">
      <c r="W133" s="33"/>
      <c r="X133" s="33"/>
      <c r="Z133" s="33"/>
      <c r="AB133" s="31"/>
    </row>
    <row r="134" spans="23:28" x14ac:dyDescent="0.25">
      <c r="W134" s="33"/>
      <c r="X134" s="33"/>
      <c r="Z134" s="33"/>
      <c r="AB134" s="31"/>
    </row>
    <row r="135" spans="23:28" x14ac:dyDescent="0.25">
      <c r="W135" s="33"/>
      <c r="X135" s="33"/>
      <c r="Z135" s="33"/>
      <c r="AB135" s="31"/>
    </row>
    <row r="136" spans="23:28" x14ac:dyDescent="0.25">
      <c r="W136" s="33"/>
      <c r="X136" s="33"/>
      <c r="Z136" s="33"/>
      <c r="AB136" s="31"/>
    </row>
    <row r="137" spans="23:28" x14ac:dyDescent="0.25">
      <c r="W137" s="33"/>
      <c r="X137" s="33"/>
      <c r="Z137" s="33"/>
      <c r="AB137" s="31"/>
    </row>
    <row r="138" spans="23:28" x14ac:dyDescent="0.25">
      <c r="W138" s="33"/>
      <c r="X138" s="33"/>
      <c r="Z138" s="33"/>
      <c r="AB138" s="31"/>
    </row>
    <row r="139" spans="23:28" x14ac:dyDescent="0.25">
      <c r="W139" s="33"/>
      <c r="X139" s="33"/>
      <c r="Z139" s="33"/>
      <c r="AB139" s="31"/>
    </row>
    <row r="140" spans="23:28" x14ac:dyDescent="0.25">
      <c r="W140" s="33"/>
      <c r="X140" s="33"/>
      <c r="Z140" s="33"/>
      <c r="AB140" s="31"/>
    </row>
    <row r="141" spans="23:28" x14ac:dyDescent="0.25">
      <c r="W141" s="33"/>
      <c r="X141" s="33"/>
      <c r="Z141" s="33"/>
      <c r="AB141" s="31"/>
    </row>
    <row r="142" spans="23:28" x14ac:dyDescent="0.25">
      <c r="W142" s="33"/>
      <c r="X142" s="33"/>
      <c r="Z142" s="33"/>
      <c r="AB142" s="31"/>
    </row>
    <row r="143" spans="23:28" x14ac:dyDescent="0.25">
      <c r="W143" s="33"/>
      <c r="X143" s="33"/>
      <c r="Z143" s="33"/>
      <c r="AB143" s="31"/>
    </row>
    <row r="144" spans="23:28" x14ac:dyDescent="0.25">
      <c r="W144" s="33"/>
      <c r="X144" s="33"/>
      <c r="Z144" s="33"/>
      <c r="AB144" s="31"/>
    </row>
    <row r="145" spans="23:28" x14ac:dyDescent="0.25">
      <c r="W145" s="33"/>
      <c r="X145" s="33"/>
      <c r="Z145" s="33"/>
      <c r="AB145" s="31"/>
    </row>
    <row r="146" spans="23:28" x14ac:dyDescent="0.25">
      <c r="W146" s="33"/>
      <c r="X146" s="33"/>
      <c r="Z146" s="33"/>
      <c r="AB146" s="31"/>
    </row>
    <row r="147" spans="23:28" x14ac:dyDescent="0.25">
      <c r="W147" s="33"/>
      <c r="X147" s="33"/>
      <c r="Z147" s="33"/>
      <c r="AB147" s="31"/>
    </row>
    <row r="148" spans="23:28" x14ac:dyDescent="0.25">
      <c r="W148" s="33"/>
      <c r="X148" s="33"/>
      <c r="Z148" s="33"/>
      <c r="AB148" s="31"/>
    </row>
    <row r="149" spans="23:28" x14ac:dyDescent="0.25">
      <c r="W149" s="33"/>
      <c r="X149" s="33"/>
      <c r="Z149" s="33"/>
      <c r="AB149" s="31"/>
    </row>
    <row r="150" spans="23:28" x14ac:dyDescent="0.25">
      <c r="W150" s="33"/>
      <c r="X150" s="33"/>
      <c r="Z150" s="33"/>
      <c r="AB150" s="31"/>
    </row>
    <row r="151" spans="23:28" x14ac:dyDescent="0.25">
      <c r="W151" s="33"/>
      <c r="X151" s="33"/>
      <c r="Z151" s="33"/>
      <c r="AB151" s="31"/>
    </row>
    <row r="152" spans="23:28" x14ac:dyDescent="0.25">
      <c r="W152" s="33"/>
      <c r="X152" s="33"/>
      <c r="Z152" s="33"/>
      <c r="AB152" s="31"/>
    </row>
    <row r="153" spans="23:28" x14ac:dyDescent="0.25">
      <c r="W153" s="33"/>
      <c r="X153" s="33"/>
      <c r="Z153" s="33"/>
      <c r="AB153" s="31"/>
    </row>
    <row r="154" spans="23:28" x14ac:dyDescent="0.25">
      <c r="W154" s="33"/>
      <c r="X154" s="33"/>
      <c r="Z154" s="33"/>
      <c r="AB154" s="31"/>
    </row>
    <row r="155" spans="23:28" x14ac:dyDescent="0.25">
      <c r="W155" s="33"/>
      <c r="X155" s="33"/>
      <c r="Z155" s="33"/>
      <c r="AB155" s="31"/>
    </row>
    <row r="156" spans="23:28" x14ac:dyDescent="0.25">
      <c r="W156" s="33"/>
      <c r="X156" s="33"/>
      <c r="Z156" s="33"/>
      <c r="AB156" s="31"/>
    </row>
    <row r="157" spans="23:28" x14ac:dyDescent="0.25">
      <c r="W157" s="33"/>
      <c r="X157" s="33"/>
      <c r="Z157" s="33"/>
      <c r="AB157" s="31"/>
    </row>
    <row r="158" spans="23:28" x14ac:dyDescent="0.25">
      <c r="W158" s="33"/>
      <c r="X158" s="33"/>
      <c r="Z158" s="33"/>
      <c r="AB158" s="31"/>
    </row>
    <row r="159" spans="23:28" x14ac:dyDescent="0.25">
      <c r="W159" s="33"/>
      <c r="X159" s="33"/>
      <c r="Z159" s="33"/>
      <c r="AB159" s="31"/>
    </row>
    <row r="160" spans="23:28" x14ac:dyDescent="0.25">
      <c r="W160" s="33"/>
      <c r="X160" s="33"/>
      <c r="Z160" s="33"/>
      <c r="AB160" s="31"/>
    </row>
    <row r="161" spans="23:28" x14ac:dyDescent="0.25">
      <c r="W161" s="33"/>
      <c r="X161" s="33"/>
      <c r="Z161" s="33"/>
      <c r="AB161" s="31"/>
    </row>
    <row r="162" spans="23:28" x14ac:dyDescent="0.25">
      <c r="W162" s="33"/>
      <c r="X162" s="33"/>
      <c r="Z162" s="33"/>
      <c r="AB162" s="31"/>
    </row>
    <row r="163" spans="23:28" x14ac:dyDescent="0.25">
      <c r="W163" s="33"/>
      <c r="X163" s="33"/>
      <c r="Z163" s="33"/>
      <c r="AB163" s="31"/>
    </row>
    <row r="164" spans="23:28" x14ac:dyDescent="0.25">
      <c r="W164" s="33"/>
      <c r="X164" s="33"/>
      <c r="Z164" s="33"/>
      <c r="AB164" s="31"/>
    </row>
    <row r="165" spans="23:28" x14ac:dyDescent="0.25">
      <c r="W165" s="33"/>
      <c r="X165" s="33"/>
      <c r="Z165" s="33"/>
      <c r="AB165" s="31"/>
    </row>
    <row r="166" spans="23:28" x14ac:dyDescent="0.25">
      <c r="W166" s="33"/>
      <c r="X166" s="33"/>
      <c r="Z166" s="33"/>
      <c r="AB166" s="31"/>
    </row>
    <row r="167" spans="23:28" x14ac:dyDescent="0.25">
      <c r="W167" s="33"/>
      <c r="X167" s="33"/>
      <c r="Z167" s="33"/>
      <c r="AB167" s="31"/>
    </row>
    <row r="168" spans="23:28" x14ac:dyDescent="0.25">
      <c r="W168" s="33"/>
      <c r="X168" s="33"/>
      <c r="Z168" s="33"/>
      <c r="AB168" s="31"/>
    </row>
    <row r="169" spans="23:28" x14ac:dyDescent="0.25">
      <c r="W169" s="33"/>
      <c r="X169" s="33"/>
      <c r="Z169" s="33"/>
      <c r="AB169" s="31"/>
    </row>
    <row r="170" spans="23:28" x14ac:dyDescent="0.25">
      <c r="W170" s="33"/>
      <c r="X170" s="33"/>
      <c r="Z170" s="33"/>
      <c r="AB170" s="31"/>
    </row>
    <row r="171" spans="23:28" x14ac:dyDescent="0.25">
      <c r="W171" s="33"/>
      <c r="X171" s="33"/>
      <c r="Z171" s="33"/>
      <c r="AB171" s="31"/>
    </row>
    <row r="172" spans="23:28" x14ac:dyDescent="0.25">
      <c r="W172" s="33"/>
      <c r="X172" s="33"/>
      <c r="Z172" s="33"/>
      <c r="AB172" s="31"/>
    </row>
    <row r="173" spans="23:28" x14ac:dyDescent="0.25">
      <c r="W173" s="33"/>
      <c r="X173" s="33"/>
      <c r="Z173" s="33"/>
      <c r="AB173" s="31"/>
    </row>
    <row r="174" spans="23:28" x14ac:dyDescent="0.25">
      <c r="W174" s="33"/>
      <c r="X174" s="33"/>
      <c r="Z174" s="33"/>
      <c r="AB174" s="31"/>
    </row>
    <row r="175" spans="23:28" x14ac:dyDescent="0.25">
      <c r="W175" s="33"/>
      <c r="X175" s="33"/>
      <c r="Z175" s="33"/>
      <c r="AB175" s="31"/>
    </row>
    <row r="176" spans="23:28" x14ac:dyDescent="0.25">
      <c r="W176" s="33"/>
      <c r="X176" s="33"/>
      <c r="Z176" s="33"/>
      <c r="AB176" s="31"/>
    </row>
    <row r="177" spans="23:28" x14ac:dyDescent="0.25">
      <c r="W177" s="33"/>
      <c r="X177" s="33"/>
      <c r="Z177" s="33"/>
      <c r="AB177" s="31"/>
    </row>
    <row r="178" spans="23:28" x14ac:dyDescent="0.25">
      <c r="W178" s="33"/>
      <c r="X178" s="33"/>
      <c r="Z178" s="33"/>
      <c r="AB178" s="31"/>
    </row>
    <row r="179" spans="23:28" x14ac:dyDescent="0.25">
      <c r="W179" s="33"/>
      <c r="X179" s="33"/>
      <c r="Z179" s="33"/>
      <c r="AB179" s="31"/>
    </row>
    <row r="180" spans="23:28" x14ac:dyDescent="0.25">
      <c r="W180" s="33"/>
      <c r="X180" s="33"/>
      <c r="Z180" s="33"/>
      <c r="AB180" s="31"/>
    </row>
    <row r="181" spans="23:28" x14ac:dyDescent="0.25">
      <c r="W181" s="33"/>
      <c r="X181" s="33"/>
      <c r="Z181" s="33"/>
      <c r="AB181" s="31"/>
    </row>
    <row r="182" spans="23:28" x14ac:dyDescent="0.25">
      <c r="W182" s="33"/>
      <c r="X182" s="33"/>
      <c r="Z182" s="33"/>
      <c r="AB182" s="31"/>
    </row>
    <row r="183" spans="23:28" x14ac:dyDescent="0.25">
      <c r="W183" s="33"/>
      <c r="X183" s="33"/>
      <c r="Z183" s="33"/>
      <c r="AB183" s="31"/>
    </row>
    <row r="184" spans="23:28" x14ac:dyDescent="0.25">
      <c r="W184" s="33"/>
      <c r="X184" s="33"/>
      <c r="Z184" s="33"/>
      <c r="AB184" s="31"/>
    </row>
    <row r="185" spans="23:28" x14ac:dyDescent="0.25">
      <c r="W185" s="33"/>
      <c r="X185" s="33"/>
      <c r="Z185" s="33"/>
      <c r="AB185" s="31"/>
    </row>
    <row r="186" spans="23:28" x14ac:dyDescent="0.25">
      <c r="W186" s="33"/>
      <c r="X186" s="33"/>
      <c r="Z186" s="33"/>
      <c r="AB186" s="31"/>
    </row>
    <row r="187" spans="23:28" x14ac:dyDescent="0.25">
      <c r="W187" s="33"/>
      <c r="X187" s="33"/>
      <c r="Z187" s="33"/>
      <c r="AB187" s="31"/>
    </row>
    <row r="188" spans="23:28" x14ac:dyDescent="0.25">
      <c r="W188" s="33"/>
      <c r="X188" s="33"/>
      <c r="Z188" s="33"/>
      <c r="AB188" s="31"/>
    </row>
    <row r="189" spans="23:28" x14ac:dyDescent="0.25">
      <c r="W189" s="33"/>
      <c r="X189" s="33"/>
      <c r="Z189" s="33"/>
      <c r="AB189" s="31"/>
    </row>
    <row r="190" spans="23:28" x14ac:dyDescent="0.25">
      <c r="W190" s="33"/>
      <c r="X190" s="33"/>
      <c r="Z190" s="33"/>
      <c r="AB190" s="31"/>
    </row>
    <row r="191" spans="23:28" x14ac:dyDescent="0.25">
      <c r="W191" s="33"/>
      <c r="X191" s="33"/>
      <c r="Z191" s="33"/>
      <c r="AB191" s="31"/>
    </row>
    <row r="192" spans="23:28" x14ac:dyDescent="0.25">
      <c r="W192" s="33"/>
      <c r="X192" s="33"/>
      <c r="Z192" s="33"/>
      <c r="AB192" s="31"/>
    </row>
    <row r="193" spans="23:28" x14ac:dyDescent="0.25">
      <c r="W193" s="33"/>
      <c r="X193" s="33"/>
      <c r="Z193" s="33"/>
      <c r="AB193" s="31"/>
    </row>
    <row r="194" spans="23:28" x14ac:dyDescent="0.25">
      <c r="W194" s="33"/>
      <c r="X194" s="33"/>
      <c r="Z194" s="33"/>
      <c r="AB194" s="31"/>
    </row>
    <row r="195" spans="23:28" x14ac:dyDescent="0.25">
      <c r="W195" s="33"/>
      <c r="X195" s="33"/>
      <c r="Z195" s="33"/>
      <c r="AB195" s="31"/>
    </row>
    <row r="196" spans="23:28" x14ac:dyDescent="0.25">
      <c r="W196" s="33"/>
      <c r="X196" s="33"/>
      <c r="Z196" s="33"/>
      <c r="AB196" s="31"/>
    </row>
    <row r="197" spans="23:28" x14ac:dyDescent="0.25">
      <c r="W197" s="33"/>
      <c r="X197" s="33"/>
      <c r="Z197" s="33"/>
      <c r="AB197" s="31"/>
    </row>
    <row r="198" spans="23:28" x14ac:dyDescent="0.25">
      <c r="W198" s="33"/>
      <c r="X198" s="33"/>
      <c r="Z198" s="33"/>
      <c r="AB198" s="31"/>
    </row>
    <row r="199" spans="23:28" x14ac:dyDescent="0.25">
      <c r="W199" s="33"/>
      <c r="X199" s="33"/>
      <c r="Z199" s="33"/>
      <c r="AB199" s="31"/>
    </row>
    <row r="200" spans="23:28" x14ac:dyDescent="0.25">
      <c r="W200" s="33"/>
      <c r="X200" s="33"/>
      <c r="Z200" s="33"/>
      <c r="AB200" s="31"/>
    </row>
    <row r="201" spans="23:28" x14ac:dyDescent="0.25">
      <c r="W201" s="33"/>
      <c r="X201" s="33"/>
      <c r="Z201" s="33"/>
      <c r="AB201" s="31"/>
    </row>
    <row r="202" spans="23:28" x14ac:dyDescent="0.25">
      <c r="W202" s="33"/>
      <c r="X202" s="33"/>
      <c r="Z202" s="33"/>
      <c r="AB202" s="31"/>
    </row>
    <row r="203" spans="23:28" x14ac:dyDescent="0.25">
      <c r="W203" s="33"/>
      <c r="X203" s="33"/>
      <c r="Z203" s="33"/>
      <c r="AB203" s="31"/>
    </row>
    <row r="204" spans="23:28" x14ac:dyDescent="0.25">
      <c r="W204" s="33"/>
      <c r="X204" s="33"/>
      <c r="Z204" s="33"/>
      <c r="AB204" s="31"/>
    </row>
    <row r="205" spans="23:28" x14ac:dyDescent="0.25">
      <c r="W205" s="33"/>
      <c r="X205" s="33"/>
      <c r="Z205" s="33"/>
      <c r="AB205" s="31"/>
    </row>
    <row r="206" spans="23:28" x14ac:dyDescent="0.25">
      <c r="W206" s="33"/>
      <c r="X206" s="33"/>
      <c r="Z206" s="33"/>
      <c r="AB206" s="31"/>
    </row>
    <row r="207" spans="23:28" x14ac:dyDescent="0.25">
      <c r="W207" s="33"/>
      <c r="X207" s="33"/>
      <c r="Z207" s="33"/>
      <c r="AB207" s="31"/>
    </row>
    <row r="208" spans="23:28" x14ac:dyDescent="0.25">
      <c r="W208" s="33"/>
      <c r="X208" s="33"/>
      <c r="Z208" s="33"/>
      <c r="AB208" s="31"/>
    </row>
    <row r="209" spans="23:28" x14ac:dyDescent="0.25">
      <c r="W209" s="33"/>
      <c r="X209" s="33"/>
      <c r="Z209" s="33"/>
      <c r="AB209" s="31"/>
    </row>
    <row r="210" spans="23:28" x14ac:dyDescent="0.25">
      <c r="W210" s="33"/>
      <c r="X210" s="33"/>
      <c r="Z210" s="33"/>
      <c r="AB210" s="31"/>
    </row>
    <row r="211" spans="23:28" x14ac:dyDescent="0.25">
      <c r="W211" s="33"/>
      <c r="X211" s="33"/>
      <c r="Z211" s="33"/>
      <c r="AB211" s="31"/>
    </row>
    <row r="212" spans="23:28" x14ac:dyDescent="0.25">
      <c r="W212" s="33"/>
      <c r="X212" s="33"/>
      <c r="Z212" s="33"/>
      <c r="AB212" s="31"/>
    </row>
    <row r="213" spans="23:28" x14ac:dyDescent="0.25">
      <c r="W213" s="33"/>
      <c r="X213" s="33"/>
      <c r="Z213" s="33"/>
      <c r="AB213" s="31"/>
    </row>
  </sheetData>
  <mergeCells count="49">
    <mergeCell ref="BK9:BL9"/>
    <mergeCell ref="BM9:BN9"/>
    <mergeCell ref="AC9:AG9"/>
    <mergeCell ref="AH9:AL9"/>
    <mergeCell ref="AM9:AP9"/>
    <mergeCell ref="AQ9:AT9"/>
    <mergeCell ref="A2:G7"/>
    <mergeCell ref="U9:U10"/>
    <mergeCell ref="O9:O10"/>
    <mergeCell ref="S9:S10"/>
    <mergeCell ref="AU9:AV9"/>
    <mergeCell ref="A9:A10"/>
    <mergeCell ref="K9:K10"/>
    <mergeCell ref="N9:N10"/>
    <mergeCell ref="Q9:Q10"/>
    <mergeCell ref="I9:I10"/>
    <mergeCell ref="J9:J10"/>
    <mergeCell ref="F9:F10"/>
    <mergeCell ref="V9:V10"/>
    <mergeCell ref="R9:R10"/>
    <mergeCell ref="G9:G10"/>
    <mergeCell ref="C9:C10"/>
    <mergeCell ref="H8:V8"/>
    <mergeCell ref="A8:B8"/>
    <mergeCell ref="C8:G8"/>
    <mergeCell ref="E9:E10"/>
    <mergeCell ref="T9:T10"/>
    <mergeCell ref="M9:M10"/>
    <mergeCell ref="L9:L10"/>
    <mergeCell ref="H9:H10"/>
    <mergeCell ref="P9:P10"/>
    <mergeCell ref="D9:D10"/>
    <mergeCell ref="B9:B10"/>
    <mergeCell ref="AC8:BS8"/>
    <mergeCell ref="Y9:Y10"/>
    <mergeCell ref="Z9:Z10"/>
    <mergeCell ref="AA9:AA10"/>
    <mergeCell ref="W9:W10"/>
    <mergeCell ref="W8:AB8"/>
    <mergeCell ref="X9:X10"/>
    <mergeCell ref="AB9:AB10"/>
    <mergeCell ref="BS9:BS10"/>
    <mergeCell ref="AW9:AX9"/>
    <mergeCell ref="AY9:AZ9"/>
    <mergeCell ref="BA9:BB9"/>
    <mergeCell ref="BC9:BF9"/>
    <mergeCell ref="BG9:BH9"/>
    <mergeCell ref="BO9:BR9"/>
    <mergeCell ref="BI9:BJ9"/>
  </mergeCells>
  <pageMargins left="0.7" right="0.7" top="0.75" bottom="0.75" header="0.3" footer="0.3"/>
  <pageSetup paperSize="17" scale="40" fitToWidth="2"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39997558519241921"/>
    <pageSetUpPr fitToPage="1"/>
  </sheetPr>
  <dimension ref="A1:C172"/>
  <sheetViews>
    <sheetView topLeftCell="A97" zoomScale="70" zoomScaleNormal="70" zoomScalePageLayoutView="70" workbookViewId="0">
      <selection activeCell="B139" sqref="B139"/>
    </sheetView>
  </sheetViews>
  <sheetFormatPr defaultColWidth="8.7109375" defaultRowHeight="15" x14ac:dyDescent="0.25"/>
  <cols>
    <col min="1" max="1" width="5.28515625" customWidth="1"/>
    <col min="2" max="2" width="42.140625" customWidth="1"/>
    <col min="3" max="3" width="119.7109375" customWidth="1"/>
  </cols>
  <sheetData>
    <row r="1" spans="1:3" x14ac:dyDescent="0.25">
      <c r="A1" s="146" t="s">
        <v>49</v>
      </c>
      <c r="B1" s="146"/>
      <c r="C1" s="146"/>
    </row>
    <row r="2" spans="1:3" x14ac:dyDescent="0.25">
      <c r="A2" s="146"/>
      <c r="B2" s="146"/>
      <c r="C2" s="146"/>
    </row>
    <row r="3" spans="1:3" ht="51" customHeight="1" x14ac:dyDescent="0.3">
      <c r="A3" s="145" t="s">
        <v>429</v>
      </c>
      <c r="B3" s="145"/>
      <c r="C3" s="145"/>
    </row>
    <row r="4" spans="1:3" ht="45" x14ac:dyDescent="0.25">
      <c r="B4" s="7" t="s">
        <v>22</v>
      </c>
      <c r="C4" s="10" t="s">
        <v>430</v>
      </c>
    </row>
    <row r="5" spans="1:3" ht="45" x14ac:dyDescent="0.25">
      <c r="B5" s="7" t="s">
        <v>11</v>
      </c>
      <c r="C5" s="10" t="s">
        <v>23</v>
      </c>
    </row>
    <row r="6" spans="1:3" ht="30" x14ac:dyDescent="0.25">
      <c r="B6" s="7" t="s">
        <v>312</v>
      </c>
      <c r="C6" s="10" t="s">
        <v>24</v>
      </c>
    </row>
    <row r="7" spans="1:3" ht="60" x14ac:dyDescent="0.25">
      <c r="B7" s="7" t="s">
        <v>25</v>
      </c>
      <c r="C7" s="10" t="s">
        <v>26</v>
      </c>
    </row>
    <row r="8" spans="1:3" ht="45" x14ac:dyDescent="0.25">
      <c r="B8" s="7" t="s">
        <v>27</v>
      </c>
      <c r="C8" s="10" t="s">
        <v>28</v>
      </c>
    </row>
    <row r="9" spans="1:3" ht="45" x14ac:dyDescent="0.25">
      <c r="B9" s="7" t="s">
        <v>59</v>
      </c>
      <c r="C9" s="10" t="s">
        <v>31</v>
      </c>
    </row>
    <row r="10" spans="1:3" ht="60" x14ac:dyDescent="0.25">
      <c r="B10" s="7" t="s">
        <v>29</v>
      </c>
      <c r="C10" s="10" t="s">
        <v>32</v>
      </c>
    </row>
    <row r="11" spans="1:3" ht="45" x14ac:dyDescent="0.25">
      <c r="B11" s="7" t="s">
        <v>30</v>
      </c>
      <c r="C11" s="10" t="s">
        <v>33</v>
      </c>
    </row>
    <row r="12" spans="1:3" x14ac:dyDescent="0.25">
      <c r="B12" s="7" t="s">
        <v>34</v>
      </c>
      <c r="C12" s="10"/>
    </row>
    <row r="13" spans="1:3" s="9" customFormat="1" x14ac:dyDescent="0.25">
      <c r="B13" s="31"/>
      <c r="C13" s="32"/>
    </row>
    <row r="14" spans="1:3" s="59" customFormat="1" ht="18.75" x14ac:dyDescent="0.3">
      <c r="A14" s="67" t="s">
        <v>214</v>
      </c>
      <c r="B14" s="67"/>
      <c r="C14" s="67"/>
    </row>
    <row r="15" spans="1:3" s="59" customFormat="1" x14ac:dyDescent="0.25">
      <c r="A15" s="62"/>
      <c r="B15" s="65" t="s">
        <v>215</v>
      </c>
      <c r="C15" s="64" t="s">
        <v>216</v>
      </c>
    </row>
    <row r="16" spans="1:3" s="59" customFormat="1" x14ac:dyDescent="0.25">
      <c r="A16" s="62"/>
      <c r="B16" s="65">
        <v>1</v>
      </c>
      <c r="C16" s="66" t="s">
        <v>217</v>
      </c>
    </row>
    <row r="17" spans="1:3" s="59" customFormat="1" ht="45" x14ac:dyDescent="0.25">
      <c r="A17" s="62"/>
      <c r="B17" s="65">
        <v>2</v>
      </c>
      <c r="C17" s="63" t="s">
        <v>218</v>
      </c>
    </row>
    <row r="18" spans="1:3" s="59" customFormat="1" ht="30" x14ac:dyDescent="0.25">
      <c r="A18" s="62"/>
      <c r="B18" s="65">
        <v>3</v>
      </c>
      <c r="C18" s="63" t="s">
        <v>219</v>
      </c>
    </row>
    <row r="19" spans="1:3" s="59" customFormat="1" ht="45" x14ac:dyDescent="0.25">
      <c r="A19" s="62"/>
      <c r="B19" s="65">
        <v>4</v>
      </c>
      <c r="C19" s="63" t="s">
        <v>220</v>
      </c>
    </row>
    <row r="20" spans="1:3" s="59" customFormat="1" ht="45" x14ac:dyDescent="0.25">
      <c r="A20" s="62"/>
      <c r="B20" s="65">
        <v>5</v>
      </c>
      <c r="C20" s="63" t="s">
        <v>221</v>
      </c>
    </row>
    <row r="21" spans="1:3" s="59" customFormat="1" ht="45" x14ac:dyDescent="0.25">
      <c r="A21" s="62"/>
      <c r="B21" s="65">
        <v>6</v>
      </c>
      <c r="C21" s="63" t="s">
        <v>222</v>
      </c>
    </row>
    <row r="22" spans="1:3" s="59" customFormat="1" ht="60" x14ac:dyDescent="0.25">
      <c r="A22" s="62"/>
      <c r="B22" s="65">
        <v>7</v>
      </c>
      <c r="C22" s="63" t="s">
        <v>223</v>
      </c>
    </row>
    <row r="23" spans="1:3" s="59" customFormat="1" ht="45" x14ac:dyDescent="0.25">
      <c r="A23" s="62"/>
      <c r="B23" s="65">
        <v>8</v>
      </c>
      <c r="C23" s="63" t="s">
        <v>224</v>
      </c>
    </row>
    <row r="24" spans="1:3" s="59" customFormat="1" ht="30" x14ac:dyDescent="0.25">
      <c r="A24" s="62"/>
      <c r="B24" s="65">
        <v>9</v>
      </c>
      <c r="C24" s="63" t="s">
        <v>225</v>
      </c>
    </row>
    <row r="25" spans="1:3" s="59" customFormat="1" x14ac:dyDescent="0.25">
      <c r="B25" s="31"/>
      <c r="C25" s="32"/>
    </row>
    <row r="26" spans="1:3" s="50" customFormat="1" ht="18.75" x14ac:dyDescent="0.3">
      <c r="A26" s="144" t="s">
        <v>163</v>
      </c>
      <c r="B26" s="144"/>
      <c r="C26" s="144"/>
    </row>
    <row r="27" spans="1:3" s="50" customFormat="1" x14ac:dyDescent="0.25">
      <c r="A27" s="53"/>
      <c r="B27" s="54" t="s">
        <v>164</v>
      </c>
      <c r="C27" s="55" t="s">
        <v>165</v>
      </c>
    </row>
    <row r="28" spans="1:3" s="50" customFormat="1" x14ac:dyDescent="0.25">
      <c r="A28" s="53"/>
      <c r="B28" s="54" t="s">
        <v>166</v>
      </c>
      <c r="C28" s="55" t="s">
        <v>167</v>
      </c>
    </row>
    <row r="29" spans="1:3" s="50" customFormat="1" x14ac:dyDescent="0.25">
      <c r="A29" s="53"/>
      <c r="B29" s="54" t="s">
        <v>168</v>
      </c>
      <c r="C29" s="55" t="s">
        <v>169</v>
      </c>
    </row>
    <row r="30" spans="1:3" s="50" customFormat="1" x14ac:dyDescent="0.25">
      <c r="A30" s="53"/>
      <c r="B30" s="54" t="s">
        <v>170</v>
      </c>
      <c r="C30" s="55" t="s">
        <v>171</v>
      </c>
    </row>
    <row r="31" spans="1:3" s="50" customFormat="1" x14ac:dyDescent="0.25">
      <c r="A31" s="53"/>
      <c r="B31" s="54" t="s">
        <v>172</v>
      </c>
      <c r="C31" s="55" t="s">
        <v>173</v>
      </c>
    </row>
    <row r="32" spans="1:3" s="50" customFormat="1" x14ac:dyDescent="0.25">
      <c r="A32" s="53"/>
      <c r="B32" s="54" t="s">
        <v>174</v>
      </c>
      <c r="C32" s="55" t="s">
        <v>175</v>
      </c>
    </row>
    <row r="33" spans="1:3" s="50" customFormat="1" x14ac:dyDescent="0.25">
      <c r="A33" s="53"/>
      <c r="B33" s="54" t="s">
        <v>34</v>
      </c>
      <c r="C33" s="55"/>
    </row>
    <row r="34" spans="1:3" s="50" customFormat="1" x14ac:dyDescent="0.25"/>
    <row r="35" spans="1:3" s="9" customFormat="1" ht="18.75" x14ac:dyDescent="0.3">
      <c r="A35" s="144" t="s">
        <v>118</v>
      </c>
      <c r="B35" s="144"/>
      <c r="C35" s="144"/>
    </row>
    <row r="36" spans="1:3" s="9" customFormat="1" x14ac:dyDescent="0.25">
      <c r="B36" s="7" t="s">
        <v>119</v>
      </c>
      <c r="C36" s="10" t="s">
        <v>119</v>
      </c>
    </row>
    <row r="37" spans="1:3" s="9" customFormat="1" x14ac:dyDescent="0.25">
      <c r="B37" s="7" t="s">
        <v>124</v>
      </c>
      <c r="C37" s="10" t="s">
        <v>126</v>
      </c>
    </row>
    <row r="38" spans="1:3" s="9" customFormat="1" x14ac:dyDescent="0.25">
      <c r="B38" s="7" t="s">
        <v>125</v>
      </c>
      <c r="C38" s="10" t="s">
        <v>129</v>
      </c>
    </row>
    <row r="39" spans="1:3" s="9" customFormat="1" x14ac:dyDescent="0.25">
      <c r="B39" s="7" t="s">
        <v>122</v>
      </c>
      <c r="C39" s="10" t="s">
        <v>123</v>
      </c>
    </row>
    <row r="40" spans="1:3" s="9" customFormat="1" x14ac:dyDescent="0.25">
      <c r="B40" s="7" t="s">
        <v>120</v>
      </c>
      <c r="C40" s="10" t="s">
        <v>127</v>
      </c>
    </row>
    <row r="41" spans="1:3" s="9" customFormat="1" ht="15.75" customHeight="1" x14ac:dyDescent="0.25">
      <c r="B41" s="7" t="s">
        <v>121</v>
      </c>
      <c r="C41" s="10" t="s">
        <v>128</v>
      </c>
    </row>
    <row r="42" spans="1:3" s="9" customFormat="1" x14ac:dyDescent="0.25">
      <c r="B42" s="7" t="s">
        <v>34</v>
      </c>
      <c r="C42" s="10"/>
    </row>
    <row r="43" spans="1:3" s="62" customFormat="1" x14ac:dyDescent="0.25">
      <c r="B43" s="31"/>
      <c r="C43" s="32"/>
    </row>
    <row r="44" spans="1:3" s="62" customFormat="1" ht="18.75" x14ac:dyDescent="0.3">
      <c r="A44" s="144" t="s">
        <v>377</v>
      </c>
      <c r="B44" s="144"/>
      <c r="C44" s="144"/>
    </row>
    <row r="45" spans="1:3" s="62" customFormat="1" x14ac:dyDescent="0.25">
      <c r="B45" s="60" t="s">
        <v>386</v>
      </c>
      <c r="C45" s="63" t="s">
        <v>382</v>
      </c>
    </row>
    <row r="46" spans="1:3" s="62" customFormat="1" x14ac:dyDescent="0.25">
      <c r="B46" s="60" t="s">
        <v>387</v>
      </c>
      <c r="C46" s="63" t="s">
        <v>382</v>
      </c>
    </row>
    <row r="47" spans="1:3" s="62" customFormat="1" x14ac:dyDescent="0.25">
      <c r="B47" s="60" t="s">
        <v>378</v>
      </c>
      <c r="C47" s="63" t="s">
        <v>388</v>
      </c>
    </row>
    <row r="48" spans="1:3" s="62" customFormat="1" x14ac:dyDescent="0.25">
      <c r="B48" s="60" t="s">
        <v>379</v>
      </c>
      <c r="C48" s="63" t="s">
        <v>388</v>
      </c>
    </row>
    <row r="49" spans="1:3" s="62" customFormat="1" x14ac:dyDescent="0.25">
      <c r="B49" s="60" t="s">
        <v>380</v>
      </c>
      <c r="C49" s="63" t="s">
        <v>383</v>
      </c>
    </row>
    <row r="50" spans="1:3" s="62" customFormat="1" x14ac:dyDescent="0.25">
      <c r="B50" s="60" t="s">
        <v>381</v>
      </c>
      <c r="C50" s="63" t="s">
        <v>383</v>
      </c>
    </row>
    <row r="51" spans="1:3" s="62" customFormat="1" x14ac:dyDescent="0.25">
      <c r="B51" s="60" t="s">
        <v>384</v>
      </c>
      <c r="C51" s="63"/>
    </row>
    <row r="52" spans="1:3" s="62" customFormat="1" x14ac:dyDescent="0.25">
      <c r="B52" s="60" t="s">
        <v>385</v>
      </c>
      <c r="C52" s="63"/>
    </row>
    <row r="53" spans="1:3" s="62" customFormat="1" x14ac:dyDescent="0.25">
      <c r="B53" s="60" t="s">
        <v>34</v>
      </c>
      <c r="C53" s="63"/>
    </row>
    <row r="54" spans="1:3" s="62" customFormat="1" x14ac:dyDescent="0.25">
      <c r="B54" s="31"/>
      <c r="C54" s="32"/>
    </row>
    <row r="55" spans="1:3" s="62" customFormat="1" x14ac:dyDescent="0.25">
      <c r="A55" s="85" t="s">
        <v>416</v>
      </c>
      <c r="B55" s="31"/>
      <c r="C55" s="32"/>
    </row>
    <row r="56" spans="1:3" s="62" customFormat="1" x14ac:dyDescent="0.25">
      <c r="B56" s="60" t="s">
        <v>395</v>
      </c>
      <c r="C56" s="63"/>
    </row>
    <row r="57" spans="1:3" s="62" customFormat="1" x14ac:dyDescent="0.25">
      <c r="B57" s="60" t="s">
        <v>396</v>
      </c>
      <c r="C57" s="63"/>
    </row>
    <row r="58" spans="1:3" s="62" customFormat="1" x14ac:dyDescent="0.25">
      <c r="B58" s="60" t="s">
        <v>397</v>
      </c>
      <c r="C58" s="63"/>
    </row>
    <row r="59" spans="1:3" s="62" customFormat="1" x14ac:dyDescent="0.25">
      <c r="B59" s="60"/>
      <c r="C59" s="63"/>
    </row>
    <row r="60" spans="1:3" s="62" customFormat="1" x14ac:dyDescent="0.25">
      <c r="B60" s="60"/>
      <c r="C60" s="63"/>
    </row>
    <row r="61" spans="1:3" s="62" customFormat="1" x14ac:dyDescent="0.25">
      <c r="B61" s="60"/>
      <c r="C61" s="63"/>
    </row>
    <row r="62" spans="1:3" s="62" customFormat="1" x14ac:dyDescent="0.25">
      <c r="B62" s="60"/>
      <c r="C62" s="63"/>
    </row>
    <row r="63" spans="1:3" s="62" customFormat="1" x14ac:dyDescent="0.25">
      <c r="B63" s="31"/>
      <c r="C63" s="32"/>
    </row>
    <row r="64" spans="1:3" s="9" customFormat="1" ht="18.75" x14ac:dyDescent="0.3">
      <c r="A64" s="144" t="s">
        <v>105</v>
      </c>
      <c r="B64" s="144"/>
      <c r="C64" s="144"/>
    </row>
    <row r="65" spans="1:3" s="9" customFormat="1" x14ac:dyDescent="0.25">
      <c r="B65" s="7" t="s">
        <v>108</v>
      </c>
      <c r="C65" s="10"/>
    </row>
    <row r="66" spans="1:3" s="9" customFormat="1" x14ac:dyDescent="0.25">
      <c r="B66" s="7" t="s">
        <v>109</v>
      </c>
      <c r="C66" s="10"/>
    </row>
    <row r="67" spans="1:3" s="9" customFormat="1" x14ac:dyDescent="0.25">
      <c r="B67" s="7" t="s">
        <v>106</v>
      </c>
      <c r="C67" s="10" t="s">
        <v>433</v>
      </c>
    </row>
    <row r="68" spans="1:3" s="9" customFormat="1" x14ac:dyDescent="0.25">
      <c r="B68" s="7" t="s">
        <v>107</v>
      </c>
      <c r="C68" s="63" t="s">
        <v>433</v>
      </c>
    </row>
    <row r="69" spans="1:3" s="62" customFormat="1" x14ac:dyDescent="0.25">
      <c r="B69" s="60" t="s">
        <v>431</v>
      </c>
      <c r="C69" s="63"/>
    </row>
    <row r="70" spans="1:3" s="9" customFormat="1" x14ac:dyDescent="0.25">
      <c r="B70" s="7" t="s">
        <v>432</v>
      </c>
      <c r="C70" s="10"/>
    </row>
    <row r="71" spans="1:3" s="9" customFormat="1" x14ac:dyDescent="0.25">
      <c r="B71" s="7" t="s">
        <v>144</v>
      </c>
      <c r="C71" s="10"/>
    </row>
    <row r="72" spans="1:3" s="9" customFormat="1" x14ac:dyDescent="0.25">
      <c r="B72" s="7" t="s">
        <v>111</v>
      </c>
      <c r="C72" s="10"/>
    </row>
    <row r="73" spans="1:3" s="9" customFormat="1" x14ac:dyDescent="0.25">
      <c r="B73" s="7" t="s">
        <v>137</v>
      </c>
      <c r="C73" s="10"/>
    </row>
    <row r="74" spans="1:3" s="9" customFormat="1" x14ac:dyDescent="0.25">
      <c r="B74" s="7" t="s">
        <v>138</v>
      </c>
      <c r="C74" s="10"/>
    </row>
    <row r="75" spans="1:3" s="9" customFormat="1" x14ac:dyDescent="0.25">
      <c r="B75" s="7" t="s">
        <v>112</v>
      </c>
      <c r="C75" s="10"/>
    </row>
    <row r="76" spans="1:3" s="9" customFormat="1" x14ac:dyDescent="0.25">
      <c r="B76" s="7" t="s">
        <v>34</v>
      </c>
      <c r="C76" s="10"/>
    </row>
    <row r="77" spans="1:3" s="9" customFormat="1" x14ac:dyDescent="0.25">
      <c r="B77" s="31"/>
      <c r="C77" s="32"/>
    </row>
    <row r="78" spans="1:3" s="9" customFormat="1" ht="18.75" x14ac:dyDescent="0.3">
      <c r="A78" s="144" t="s">
        <v>99</v>
      </c>
      <c r="B78" s="144"/>
      <c r="C78" s="144"/>
    </row>
    <row r="79" spans="1:3" s="9" customFormat="1" x14ac:dyDescent="0.25">
      <c r="B79" s="7" t="s">
        <v>108</v>
      </c>
      <c r="C79" s="10"/>
    </row>
    <row r="80" spans="1:3" s="9" customFormat="1" x14ac:dyDescent="0.25">
      <c r="B80" s="7" t="s">
        <v>109</v>
      </c>
      <c r="C80" s="10"/>
    </row>
    <row r="81" spans="1:3" s="9" customFormat="1" x14ac:dyDescent="0.25">
      <c r="B81" s="7" t="s">
        <v>106</v>
      </c>
      <c r="C81" s="10"/>
    </row>
    <row r="82" spans="1:3" s="9" customFormat="1" x14ac:dyDescent="0.25">
      <c r="B82" s="7" t="s">
        <v>107</v>
      </c>
      <c r="C82" s="10"/>
    </row>
    <row r="83" spans="1:3" s="9" customFormat="1" x14ac:dyDescent="0.25">
      <c r="B83" s="7" t="s">
        <v>110</v>
      </c>
      <c r="C83" s="10"/>
    </row>
    <row r="84" spans="1:3" s="9" customFormat="1" x14ac:dyDescent="0.25">
      <c r="B84" s="7" t="s">
        <v>144</v>
      </c>
      <c r="C84" s="10"/>
    </row>
    <row r="85" spans="1:3" s="9" customFormat="1" x14ac:dyDescent="0.25">
      <c r="B85" s="7" t="s">
        <v>111</v>
      </c>
      <c r="C85" s="10"/>
    </row>
    <row r="86" spans="1:3" s="9" customFormat="1" x14ac:dyDescent="0.25">
      <c r="B86" s="7" t="s">
        <v>112</v>
      </c>
      <c r="C86" s="10"/>
    </row>
    <row r="87" spans="1:3" s="9" customFormat="1" x14ac:dyDescent="0.25">
      <c r="B87" s="7" t="s">
        <v>113</v>
      </c>
      <c r="C87" s="10"/>
    </row>
    <row r="88" spans="1:3" s="9" customFormat="1" x14ac:dyDescent="0.25">
      <c r="B88" s="7" t="s">
        <v>116</v>
      </c>
      <c r="C88" s="10"/>
    </row>
    <row r="89" spans="1:3" s="9" customFormat="1" x14ac:dyDescent="0.25">
      <c r="B89" s="7" t="s">
        <v>114</v>
      </c>
      <c r="C89" s="10"/>
    </row>
    <row r="90" spans="1:3" s="9" customFormat="1" x14ac:dyDescent="0.25">
      <c r="B90" s="7" t="s">
        <v>34</v>
      </c>
      <c r="C90" s="10"/>
    </row>
    <row r="91" spans="1:3" s="9" customFormat="1" x14ac:dyDescent="0.25">
      <c r="B91" s="7" t="s">
        <v>115</v>
      </c>
      <c r="C91" s="10"/>
    </row>
    <row r="92" spans="1:3" s="9" customFormat="1" x14ac:dyDescent="0.25">
      <c r="B92" s="31"/>
      <c r="C92" s="32"/>
    </row>
    <row r="93" spans="1:3" s="9" customFormat="1" ht="18.75" x14ac:dyDescent="0.3">
      <c r="A93" s="144" t="s">
        <v>64</v>
      </c>
      <c r="B93" s="144"/>
      <c r="C93" s="144"/>
    </row>
    <row r="94" spans="1:3" s="9" customFormat="1" ht="30" x14ac:dyDescent="0.25">
      <c r="B94" s="7" t="s">
        <v>65</v>
      </c>
      <c r="C94" s="10" t="s">
        <v>66</v>
      </c>
    </row>
    <row r="95" spans="1:3" s="9" customFormat="1" ht="30" x14ac:dyDescent="0.25">
      <c r="B95" s="7" t="s">
        <v>67</v>
      </c>
      <c r="C95" s="10" t="s">
        <v>73</v>
      </c>
    </row>
    <row r="96" spans="1:3" s="9" customFormat="1" ht="30" x14ac:dyDescent="0.25">
      <c r="B96" s="7" t="s">
        <v>68</v>
      </c>
      <c r="C96" s="10" t="s">
        <v>69</v>
      </c>
    </row>
    <row r="97" spans="1:3" s="9" customFormat="1" x14ac:dyDescent="0.25">
      <c r="B97" s="7" t="s">
        <v>70</v>
      </c>
      <c r="C97" s="10" t="s">
        <v>71</v>
      </c>
    </row>
    <row r="98" spans="1:3" s="9" customFormat="1" x14ac:dyDescent="0.25">
      <c r="B98" s="7" t="s">
        <v>72</v>
      </c>
      <c r="C98" s="10" t="s">
        <v>74</v>
      </c>
    </row>
    <row r="99" spans="1:3" s="9" customFormat="1" x14ac:dyDescent="0.25">
      <c r="B99" s="7" t="s">
        <v>34</v>
      </c>
      <c r="C99" s="10"/>
    </row>
    <row r="101" spans="1:3" s="9" customFormat="1" x14ac:dyDescent="0.25"/>
    <row r="102" spans="1:3" s="53" customFormat="1" ht="18.75" x14ac:dyDescent="0.3">
      <c r="A102" s="144" t="s">
        <v>142</v>
      </c>
      <c r="B102" s="144"/>
      <c r="C102" s="144"/>
    </row>
    <row r="103" spans="1:3" s="53" customFormat="1" x14ac:dyDescent="0.25">
      <c r="A103" s="56"/>
      <c r="B103" s="57" t="s">
        <v>176</v>
      </c>
      <c r="C103" s="58" t="s">
        <v>205</v>
      </c>
    </row>
    <row r="104" spans="1:3" s="53" customFormat="1" x14ac:dyDescent="0.25">
      <c r="A104" s="56"/>
      <c r="B104" s="57" t="s">
        <v>177</v>
      </c>
      <c r="C104" s="63" t="s">
        <v>436</v>
      </c>
    </row>
    <row r="105" spans="1:3" s="53" customFormat="1" x14ac:dyDescent="0.25">
      <c r="A105" s="56"/>
      <c r="B105" s="57" t="s">
        <v>434</v>
      </c>
      <c r="C105" s="58" t="s">
        <v>206</v>
      </c>
    </row>
    <row r="106" spans="1:3" s="53" customFormat="1" x14ac:dyDescent="0.25">
      <c r="A106" s="56"/>
      <c r="B106" s="60" t="s">
        <v>435</v>
      </c>
      <c r="C106" s="58" t="s">
        <v>457</v>
      </c>
    </row>
    <row r="107" spans="1:3" s="53" customFormat="1" x14ac:dyDescent="0.25">
      <c r="A107" s="56"/>
      <c r="B107" s="57" t="s">
        <v>178</v>
      </c>
      <c r="C107" s="58" t="s">
        <v>207</v>
      </c>
    </row>
    <row r="108" spans="1:3" s="53" customFormat="1" x14ac:dyDescent="0.25">
      <c r="A108" s="56"/>
      <c r="B108" s="57" t="s">
        <v>179</v>
      </c>
      <c r="C108" s="58" t="s">
        <v>208</v>
      </c>
    </row>
    <row r="109" spans="1:3" s="53" customFormat="1" x14ac:dyDescent="0.25">
      <c r="A109" s="56"/>
      <c r="B109" s="57" t="s">
        <v>180</v>
      </c>
      <c r="C109" s="56" t="s">
        <v>209</v>
      </c>
    </row>
    <row r="110" spans="1:3" s="53" customFormat="1" x14ac:dyDescent="0.25">
      <c r="A110" s="56"/>
      <c r="B110" s="57" t="s">
        <v>181</v>
      </c>
      <c r="C110" s="58" t="s">
        <v>182</v>
      </c>
    </row>
    <row r="111" spans="1:3" s="53" customFormat="1" x14ac:dyDescent="0.25">
      <c r="A111" s="56"/>
      <c r="B111" s="57" t="s">
        <v>183</v>
      </c>
      <c r="C111" s="58" t="s">
        <v>210</v>
      </c>
    </row>
    <row r="112" spans="1:3" s="53" customFormat="1" x14ac:dyDescent="0.25">
      <c r="A112" s="56"/>
      <c r="B112" s="57" t="s">
        <v>184</v>
      </c>
      <c r="C112" s="58" t="s">
        <v>185</v>
      </c>
    </row>
    <row r="113" spans="1:3" s="62" customFormat="1" x14ac:dyDescent="0.25">
      <c r="B113" s="86" t="s">
        <v>455</v>
      </c>
      <c r="C113" s="63"/>
    </row>
    <row r="114" spans="1:3" s="62" customFormat="1" x14ac:dyDescent="0.25">
      <c r="B114" s="86" t="s">
        <v>456</v>
      </c>
      <c r="C114" s="63"/>
    </row>
    <row r="115" spans="1:3" s="53" customFormat="1" x14ac:dyDescent="0.25">
      <c r="A115" s="56"/>
      <c r="B115" s="57" t="s">
        <v>34</v>
      </c>
      <c r="C115" s="58"/>
    </row>
    <row r="116" spans="1:3" s="53" customFormat="1" x14ac:dyDescent="0.25"/>
    <row r="117" spans="1:3" s="62" customFormat="1" ht="18.75" x14ac:dyDescent="0.3">
      <c r="A117" s="144" t="s">
        <v>417</v>
      </c>
      <c r="B117" s="144"/>
    </row>
    <row r="118" spans="1:3" s="62" customFormat="1" x14ac:dyDescent="0.25">
      <c r="B118" s="60" t="s">
        <v>418</v>
      </c>
    </row>
    <row r="119" spans="1:3" s="62" customFormat="1" x14ac:dyDescent="0.25">
      <c r="B119" s="60" t="s">
        <v>419</v>
      </c>
    </row>
    <row r="120" spans="1:3" s="62" customFormat="1" x14ac:dyDescent="0.25">
      <c r="B120" s="60" t="s">
        <v>420</v>
      </c>
    </row>
    <row r="121" spans="1:3" s="62" customFormat="1" x14ac:dyDescent="0.25">
      <c r="B121" s="60" t="s">
        <v>421</v>
      </c>
    </row>
    <row r="122" spans="1:3" s="62" customFormat="1" x14ac:dyDescent="0.25">
      <c r="B122" s="60" t="s">
        <v>422</v>
      </c>
    </row>
    <row r="123" spans="1:3" s="62" customFormat="1" x14ac:dyDescent="0.25">
      <c r="B123" s="60" t="s">
        <v>423</v>
      </c>
    </row>
    <row r="124" spans="1:3" s="62" customFormat="1" x14ac:dyDescent="0.25">
      <c r="B124" s="60" t="s">
        <v>424</v>
      </c>
    </row>
    <row r="125" spans="1:3" s="62" customFormat="1" x14ac:dyDescent="0.25">
      <c r="B125" s="60" t="s">
        <v>425</v>
      </c>
    </row>
    <row r="126" spans="1:3" s="62" customFormat="1" x14ac:dyDescent="0.25">
      <c r="B126" s="60" t="s">
        <v>426</v>
      </c>
    </row>
    <row r="127" spans="1:3" s="62" customFormat="1" x14ac:dyDescent="0.25">
      <c r="B127" s="60" t="s">
        <v>427</v>
      </c>
    </row>
    <row r="128" spans="1:3" s="62" customFormat="1" x14ac:dyDescent="0.25">
      <c r="B128" s="31"/>
    </row>
    <row r="129" spans="1:3" s="9" customFormat="1" ht="18.75" x14ac:dyDescent="0.3">
      <c r="A129" s="144" t="s">
        <v>96</v>
      </c>
      <c r="B129" s="144"/>
      <c r="C129" s="144"/>
    </row>
    <row r="130" spans="1:3" s="9" customFormat="1" x14ac:dyDescent="0.25">
      <c r="B130" s="7" t="s">
        <v>104</v>
      </c>
      <c r="C130" s="34"/>
    </row>
    <row r="131" spans="1:3" s="9" customFormat="1" x14ac:dyDescent="0.25">
      <c r="B131" s="8" t="s">
        <v>100</v>
      </c>
      <c r="C131" s="35"/>
    </row>
    <row r="132" spans="1:3" s="9" customFormat="1" x14ac:dyDescent="0.25">
      <c r="B132" s="8" t="s">
        <v>101</v>
      </c>
      <c r="C132" s="35"/>
    </row>
    <row r="133" spans="1:3" s="9" customFormat="1" x14ac:dyDescent="0.25">
      <c r="B133" s="7" t="s">
        <v>102</v>
      </c>
      <c r="C133" s="35"/>
    </row>
    <row r="134" spans="1:3" s="9" customFormat="1" x14ac:dyDescent="0.25">
      <c r="B134" s="8" t="s">
        <v>103</v>
      </c>
      <c r="C134" s="35"/>
    </row>
    <row r="135" spans="1:3" s="9" customFormat="1" x14ac:dyDescent="0.25"/>
    <row r="136" spans="1:3" s="9" customFormat="1" ht="18.75" x14ac:dyDescent="0.3">
      <c r="A136" s="144" t="s">
        <v>97</v>
      </c>
      <c r="B136" s="144"/>
      <c r="C136" s="144"/>
    </row>
    <row r="137" spans="1:3" s="9" customFormat="1" x14ac:dyDescent="0.25">
      <c r="B137" s="7" t="s">
        <v>130</v>
      </c>
      <c r="C137" s="34"/>
    </row>
    <row r="138" spans="1:3" s="9" customFormat="1" x14ac:dyDescent="0.25">
      <c r="B138" s="8" t="s">
        <v>131</v>
      </c>
      <c r="C138" s="35"/>
    </row>
    <row r="139" spans="1:3" s="9" customFormat="1" x14ac:dyDescent="0.25">
      <c r="B139" s="8" t="s">
        <v>132</v>
      </c>
      <c r="C139" s="35"/>
    </row>
    <row r="140" spans="1:3" s="9" customFormat="1" x14ac:dyDescent="0.25">
      <c r="B140" s="7" t="s">
        <v>133</v>
      </c>
      <c r="C140" s="35"/>
    </row>
    <row r="141" spans="1:3" s="9" customFormat="1" x14ac:dyDescent="0.25">
      <c r="B141" s="8" t="s">
        <v>34</v>
      </c>
      <c r="C141" s="35"/>
    </row>
    <row r="142" spans="1:3" s="9" customFormat="1" x14ac:dyDescent="0.25">
      <c r="B142" s="33"/>
      <c r="C142" s="33"/>
    </row>
    <row r="143" spans="1:3" ht="18.75" x14ac:dyDescent="0.3">
      <c r="A143" s="144" t="s">
        <v>1</v>
      </c>
      <c r="B143" s="144"/>
      <c r="C143" s="144"/>
    </row>
    <row r="144" spans="1:3" x14ac:dyDescent="0.25">
      <c r="B144" s="7" t="s">
        <v>20</v>
      </c>
      <c r="C144" s="7" t="s">
        <v>21</v>
      </c>
    </row>
    <row r="145" spans="1:3" x14ac:dyDescent="0.25">
      <c r="B145" s="8" t="s">
        <v>12</v>
      </c>
      <c r="C145" s="8" t="s">
        <v>13</v>
      </c>
    </row>
    <row r="146" spans="1:3" ht="30" x14ac:dyDescent="0.25">
      <c r="B146" s="8" t="s">
        <v>14</v>
      </c>
      <c r="C146" s="8" t="s">
        <v>15</v>
      </c>
    </row>
    <row r="147" spans="1:3" ht="30" x14ac:dyDescent="0.25">
      <c r="B147" s="8" t="s">
        <v>16</v>
      </c>
      <c r="C147" s="8" t="s">
        <v>17</v>
      </c>
    </row>
    <row r="148" spans="1:3" x14ac:dyDescent="0.25">
      <c r="B148" s="8" t="s">
        <v>18</v>
      </c>
      <c r="C148" s="8" t="s">
        <v>19</v>
      </c>
    </row>
    <row r="149" spans="1:3" x14ac:dyDescent="0.25">
      <c r="B149" s="88" t="s">
        <v>465</v>
      </c>
      <c r="C149" s="88" t="s">
        <v>468</v>
      </c>
    </row>
    <row r="150" spans="1:3" x14ac:dyDescent="0.25">
      <c r="B150" s="88" t="s">
        <v>466</v>
      </c>
      <c r="C150" s="88" t="s">
        <v>469</v>
      </c>
    </row>
    <row r="151" spans="1:3" x14ac:dyDescent="0.25">
      <c r="B151" s="88" t="s">
        <v>34</v>
      </c>
      <c r="C151" s="88" t="s">
        <v>467</v>
      </c>
    </row>
    <row r="153" spans="1:3" ht="18.75" x14ac:dyDescent="0.3">
      <c r="A153" s="144" t="s">
        <v>211</v>
      </c>
      <c r="B153" s="144"/>
      <c r="C153" s="144"/>
    </row>
    <row r="154" spans="1:3" x14ac:dyDescent="0.25">
      <c r="A154" s="59"/>
      <c r="B154" s="60" t="s">
        <v>186</v>
      </c>
      <c r="C154" s="60" t="s">
        <v>21</v>
      </c>
    </row>
    <row r="155" spans="1:3" x14ac:dyDescent="0.25">
      <c r="A155" s="59"/>
      <c r="B155" s="61" t="s">
        <v>115</v>
      </c>
      <c r="C155" s="61" t="s">
        <v>187</v>
      </c>
    </row>
    <row r="156" spans="1:3" x14ac:dyDescent="0.25">
      <c r="A156" s="59"/>
      <c r="B156" s="61" t="s">
        <v>188</v>
      </c>
      <c r="C156" s="61" t="s">
        <v>189</v>
      </c>
    </row>
    <row r="157" spans="1:3" x14ac:dyDescent="0.25">
      <c r="A157" s="59"/>
      <c r="B157" s="61" t="s">
        <v>190</v>
      </c>
      <c r="C157" s="61" t="s">
        <v>191</v>
      </c>
    </row>
    <row r="158" spans="1:3" x14ac:dyDescent="0.25">
      <c r="A158" s="59"/>
      <c r="B158" s="61" t="s">
        <v>192</v>
      </c>
      <c r="C158" s="61" t="s">
        <v>193</v>
      </c>
    </row>
    <row r="159" spans="1:3" x14ac:dyDescent="0.25">
      <c r="A159" s="59"/>
      <c r="B159" s="61" t="s">
        <v>194</v>
      </c>
      <c r="C159" s="61" t="s">
        <v>195</v>
      </c>
    </row>
    <row r="160" spans="1:3" x14ac:dyDescent="0.25">
      <c r="A160" s="59"/>
      <c r="B160" s="61" t="s">
        <v>196</v>
      </c>
      <c r="C160" s="61" t="s">
        <v>197</v>
      </c>
    </row>
    <row r="161" spans="1:3" x14ac:dyDescent="0.25">
      <c r="A161" s="59"/>
      <c r="B161" s="61" t="s">
        <v>198</v>
      </c>
      <c r="C161" s="61" t="s">
        <v>199</v>
      </c>
    </row>
    <row r="162" spans="1:3" x14ac:dyDescent="0.25">
      <c r="A162" s="59"/>
      <c r="B162" s="61" t="s">
        <v>200</v>
      </c>
      <c r="C162" s="61" t="s">
        <v>201</v>
      </c>
    </row>
    <row r="163" spans="1:3" x14ac:dyDescent="0.25">
      <c r="A163" s="59"/>
      <c r="B163" s="61" t="s">
        <v>194</v>
      </c>
      <c r="C163" s="61" t="s">
        <v>202</v>
      </c>
    </row>
    <row r="164" spans="1:3" x14ac:dyDescent="0.25">
      <c r="A164" s="59"/>
      <c r="B164" s="61" t="s">
        <v>196</v>
      </c>
      <c r="C164" s="61" t="s">
        <v>203</v>
      </c>
    </row>
    <row r="165" spans="1:3" x14ac:dyDescent="0.25">
      <c r="A165" s="59"/>
      <c r="B165" s="61" t="s">
        <v>34</v>
      </c>
      <c r="C165" s="61" t="s">
        <v>204</v>
      </c>
    </row>
    <row r="167" spans="1:3" ht="18.75" x14ac:dyDescent="0.3">
      <c r="A167" s="144" t="s">
        <v>458</v>
      </c>
      <c r="B167" s="144"/>
      <c r="C167" s="62"/>
    </row>
    <row r="168" spans="1:3" x14ac:dyDescent="0.25">
      <c r="A168" s="85"/>
      <c r="B168" s="60" t="s">
        <v>186</v>
      </c>
      <c r="C168" s="60" t="s">
        <v>21</v>
      </c>
    </row>
    <row r="169" spans="1:3" x14ac:dyDescent="0.25">
      <c r="A169" s="62"/>
      <c r="B169" s="60" t="s">
        <v>115</v>
      </c>
      <c r="C169" s="60"/>
    </row>
    <row r="170" spans="1:3" x14ac:dyDescent="0.25">
      <c r="A170" s="62"/>
      <c r="B170" s="61" t="s">
        <v>459</v>
      </c>
      <c r="C170" s="87" t="s">
        <v>460</v>
      </c>
    </row>
    <row r="171" spans="1:3" x14ac:dyDescent="0.25">
      <c r="A171" s="62"/>
      <c r="B171" s="61" t="s">
        <v>461</v>
      </c>
      <c r="C171" s="87" t="s">
        <v>462</v>
      </c>
    </row>
    <row r="172" spans="1:3" ht="30" x14ac:dyDescent="0.25">
      <c r="A172" s="62"/>
      <c r="B172" s="61" t="s">
        <v>463</v>
      </c>
      <c r="C172" s="61" t="s">
        <v>464</v>
      </c>
    </row>
  </sheetData>
  <mergeCells count="15">
    <mergeCell ref="A167:B167"/>
    <mergeCell ref="A153:C153"/>
    <mergeCell ref="A3:C3"/>
    <mergeCell ref="A143:C143"/>
    <mergeCell ref="A1:C2"/>
    <mergeCell ref="A93:C93"/>
    <mergeCell ref="A129:C129"/>
    <mergeCell ref="A64:C64"/>
    <mergeCell ref="A78:C78"/>
    <mergeCell ref="A35:C35"/>
    <mergeCell ref="A136:C136"/>
    <mergeCell ref="A26:C26"/>
    <mergeCell ref="A102:C102"/>
    <mergeCell ref="A44:C44"/>
    <mergeCell ref="A117:B117"/>
  </mergeCells>
  <hyperlinks>
    <hyperlink ref="C15" r:id="rId1" xr:uid="{00000000-0004-0000-0400-000000000000}"/>
  </hyperlinks>
  <pageMargins left="0.7" right="0.7" top="0.75" bottom="0.75" header="0.3" footer="0.3"/>
  <pageSetup paperSize="17" scale="73" fitToHeight="2"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10"/>
  <sheetViews>
    <sheetView workbookViewId="0">
      <selection activeCell="E57" sqref="A2:E57"/>
    </sheetView>
  </sheetViews>
  <sheetFormatPr defaultColWidth="11.42578125" defaultRowHeight="15" x14ac:dyDescent="0.25"/>
  <cols>
    <col min="2" max="2" width="86.42578125" customWidth="1"/>
    <col min="3" max="3" width="27.7109375" customWidth="1"/>
  </cols>
  <sheetData>
    <row r="1" spans="1:4" s="9" customFormat="1" ht="15.75" thickBot="1" x14ac:dyDescent="0.3">
      <c r="A1" s="19" t="s">
        <v>47</v>
      </c>
      <c r="B1" s="19" t="s">
        <v>150</v>
      </c>
      <c r="C1" s="19" t="s">
        <v>48</v>
      </c>
      <c r="D1" s="18"/>
    </row>
    <row r="2" spans="1:4" x14ac:dyDescent="0.25">
      <c r="A2" s="12" t="s">
        <v>35</v>
      </c>
      <c r="B2" s="13" t="s">
        <v>151</v>
      </c>
      <c r="C2" s="20" t="s">
        <v>41</v>
      </c>
      <c r="D2" s="18"/>
    </row>
    <row r="3" spans="1:4" x14ac:dyDescent="0.25">
      <c r="A3" s="14" t="s">
        <v>36</v>
      </c>
      <c r="B3" s="69">
        <v>2.1</v>
      </c>
      <c r="C3" s="21" t="s">
        <v>42</v>
      </c>
      <c r="D3" s="18"/>
    </row>
    <row r="4" spans="1:4" ht="255" x14ac:dyDescent="0.25">
      <c r="A4" s="15" t="s">
        <v>37</v>
      </c>
      <c r="B4" s="11" t="s">
        <v>152</v>
      </c>
      <c r="C4" s="22" t="s">
        <v>45</v>
      </c>
      <c r="D4" s="18"/>
    </row>
    <row r="5" spans="1:4" ht="30" x14ac:dyDescent="0.25">
      <c r="A5" s="14" t="s">
        <v>38</v>
      </c>
      <c r="B5" s="62" t="str">
        <f xml:space="preserve"> "https://mhkdr.openei.org/models/WEC%20Lab%20Testing%20Content%20Model%20v" &amp; B3 &amp; ".xlsx"</f>
        <v>https://mhkdr.openei.org/models/WEC%20Lab%20Testing%20Content%20Model%20v2.1.xlsx</v>
      </c>
      <c r="C5" s="21" t="s">
        <v>40</v>
      </c>
      <c r="D5" s="18"/>
    </row>
    <row r="6" spans="1:4" ht="45" x14ac:dyDescent="0.25">
      <c r="A6" s="14" t="s">
        <v>39</v>
      </c>
      <c r="B6" s="10" t="s">
        <v>497</v>
      </c>
      <c r="C6" s="21" t="s">
        <v>43</v>
      </c>
      <c r="D6" s="18"/>
    </row>
    <row r="7" spans="1:4" s="9" customFormat="1" x14ac:dyDescent="0.25">
      <c r="A7" s="24" t="s">
        <v>50</v>
      </c>
      <c r="B7" s="25" t="s">
        <v>58</v>
      </c>
      <c r="C7" s="26" t="s">
        <v>51</v>
      </c>
      <c r="D7" s="18"/>
    </row>
    <row r="8" spans="1:4" ht="30.75" thickBot="1" x14ac:dyDescent="0.3">
      <c r="A8" s="16" t="s">
        <v>44</v>
      </c>
      <c r="B8" s="17" t="s">
        <v>498</v>
      </c>
      <c r="C8" s="23" t="s">
        <v>46</v>
      </c>
      <c r="D8" s="18"/>
    </row>
    <row r="9" spans="1:4" x14ac:dyDescent="0.25">
      <c r="A9" s="18"/>
      <c r="B9" s="18"/>
      <c r="C9" s="18"/>
      <c r="D9" s="18"/>
    </row>
    <row r="10" spans="1:4" x14ac:dyDescent="0.25">
      <c r="A10" s="18"/>
      <c r="B10" s="18"/>
      <c r="C10" s="18"/>
      <c r="D10" s="18"/>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Setup</vt:lpstr>
      <vt:lpstr>Characteristics</vt:lpstr>
      <vt:lpstr>Data</vt:lpstr>
      <vt:lpstr>Field Values</vt:lpstr>
      <vt:lpstr>About</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Bradley</cp:lastModifiedBy>
  <cp:lastPrinted>2016-02-11T15:41:27Z</cp:lastPrinted>
  <dcterms:created xsi:type="dcterms:W3CDTF">2015-05-28T14:50:57Z</dcterms:created>
  <dcterms:modified xsi:type="dcterms:W3CDTF">2018-10-24T18:48:48Z</dcterms:modified>
</cp:coreProperties>
</file>