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55" windowWidth="28215" windowHeight="11670"/>
  </bookViews>
  <sheets>
    <sheet name="Trail 2" sheetId="1" r:id="rId1"/>
  </sheets>
  <calcPr calcId="124519"/>
</workbook>
</file>

<file path=xl/calcChain.xml><?xml version="1.0" encoding="utf-8"?>
<calcChain xmlns="http://schemas.openxmlformats.org/spreadsheetml/2006/main">
  <c r="N89" i="1"/>
  <c r="M89"/>
  <c r="N88"/>
  <c r="M88"/>
  <c r="N87"/>
  <c r="M87"/>
  <c r="N86"/>
  <c r="M86"/>
  <c r="N85"/>
  <c r="M85"/>
  <c r="N84"/>
  <c r="M84"/>
  <c r="N83"/>
  <c r="M83"/>
  <c r="N82"/>
  <c r="M82"/>
  <c r="N81"/>
  <c r="M81"/>
  <c r="N80"/>
  <c r="M80"/>
  <c r="N79"/>
  <c r="M79"/>
  <c r="N78"/>
  <c r="M78"/>
  <c r="N77"/>
  <c r="M77"/>
  <c r="N76"/>
  <c r="M76"/>
  <c r="N75"/>
  <c r="M75"/>
  <c r="N74"/>
  <c r="M74"/>
  <c r="N73"/>
  <c r="M73"/>
  <c r="N72"/>
  <c r="M72"/>
  <c r="N71"/>
  <c r="M71"/>
  <c r="N70"/>
  <c r="M70"/>
  <c r="N69"/>
  <c r="M69"/>
  <c r="N68"/>
  <c r="M68"/>
  <c r="N67"/>
  <c r="M67"/>
  <c r="N66"/>
  <c r="M66"/>
  <c r="N65"/>
  <c r="M65"/>
  <c r="N64"/>
  <c r="M64"/>
  <c r="N63"/>
  <c r="M63"/>
  <c r="N62"/>
  <c r="M62"/>
  <c r="N61"/>
  <c r="M61"/>
  <c r="N60"/>
  <c r="M60"/>
  <c r="N59"/>
  <c r="M59"/>
  <c r="N58"/>
  <c r="M58"/>
  <c r="N57"/>
  <c r="M57"/>
  <c r="N56"/>
  <c r="M56"/>
  <c r="N55"/>
  <c r="M55"/>
  <c r="M54"/>
  <c r="N54" s="1"/>
  <c r="N53"/>
  <c r="M53"/>
  <c r="N52"/>
  <c r="M52"/>
  <c r="N51"/>
  <c r="M51"/>
  <c r="N50"/>
  <c r="M50"/>
  <c r="N49"/>
  <c r="M49"/>
  <c r="N48"/>
  <c r="M48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M34"/>
  <c r="N34" s="1"/>
  <c r="N33"/>
  <c r="M33"/>
  <c r="N32"/>
  <c r="M32"/>
  <c r="N31"/>
  <c r="M31"/>
  <c r="M30"/>
  <c r="N30" s="1"/>
  <c r="N29"/>
  <c r="M29"/>
  <c r="N28"/>
  <c r="M28"/>
  <c r="N27"/>
  <c r="M27"/>
  <c r="M26"/>
  <c r="N26" s="1"/>
  <c r="N25"/>
  <c r="M25"/>
  <c r="N24"/>
  <c r="M24"/>
  <c r="N23"/>
  <c r="M23"/>
  <c r="M22"/>
  <c r="N22" s="1"/>
  <c r="N21"/>
  <c r="M21"/>
  <c r="N20"/>
  <c r="M20"/>
  <c r="N19"/>
  <c r="M19"/>
  <c r="M18"/>
  <c r="N18" s="1"/>
  <c r="N17"/>
  <c r="M17"/>
  <c r="N16"/>
  <c r="M16"/>
  <c r="N15"/>
  <c r="M15"/>
  <c r="M14"/>
  <c r="N14" s="1"/>
  <c r="N13"/>
  <c r="M13"/>
  <c r="N12"/>
  <c r="M12"/>
  <c r="N11"/>
  <c r="M11"/>
  <c r="N10"/>
  <c r="M10"/>
  <c r="N9"/>
  <c r="M9"/>
  <c r="N8"/>
  <c r="M8"/>
  <c r="N7"/>
  <c r="M7"/>
  <c r="N6"/>
  <c r="M6"/>
  <c r="N5"/>
  <c r="M5"/>
  <c r="N4"/>
  <c r="M4"/>
  <c r="M3"/>
  <c r="N3" s="1"/>
</calcChain>
</file>

<file path=xl/sharedStrings.xml><?xml version="1.0" encoding="utf-8"?>
<sst xmlns="http://schemas.openxmlformats.org/spreadsheetml/2006/main" count="277" uniqueCount="192">
  <si>
    <t>Frame</t>
  </si>
  <si>
    <t>time</t>
  </si>
  <si>
    <t>SMPTE</t>
  </si>
  <si>
    <t>20:28:51:03</t>
  </si>
  <si>
    <t>20:28:51:21</t>
  </si>
  <si>
    <t>20:28:52:13</t>
  </si>
  <si>
    <t>20:28:53:03</t>
  </si>
  <si>
    <t>20:28:53:24</t>
  </si>
  <si>
    <t>20:28:54:14</t>
  </si>
  <si>
    <t>20:28:55:05</t>
  </si>
  <si>
    <t>20:28:55:25</t>
  </si>
  <si>
    <t>20:28:56:17</t>
  </si>
  <si>
    <t>20:28:57:08</t>
  </si>
  <si>
    <t>20:28:57:29</t>
  </si>
  <si>
    <t>20:28:58:19</t>
  </si>
  <si>
    <t>20:28:59:10</t>
  </si>
  <si>
    <t>20:29:00:00</t>
  </si>
  <si>
    <t>20:29:00:22</t>
  </si>
  <si>
    <t>20:29:01:12</t>
  </si>
  <si>
    <t>20:29:02:03</t>
  </si>
  <si>
    <t>20:29:02:24</t>
  </si>
  <si>
    <t>20:29:03:15</t>
  </si>
  <si>
    <t>20:29:04:05</t>
  </si>
  <si>
    <t>20:29:04:26</t>
  </si>
  <si>
    <t>20:29:05:17</t>
  </si>
  <si>
    <t>20:29:06:09</t>
  </si>
  <si>
    <t>20:29:06:29</t>
  </si>
  <si>
    <t>20:29:07:20</t>
  </si>
  <si>
    <t>20:29:08:11</t>
  </si>
  <si>
    <t>20:29:09:02</t>
  </si>
  <si>
    <t>20:29:09:23</t>
  </si>
  <si>
    <t>20:29:10:14</t>
  </si>
  <si>
    <t>20:29:11:05</t>
  </si>
  <si>
    <t>20:29:11:25</t>
  </si>
  <si>
    <t>20:29:12:15</t>
  </si>
  <si>
    <t>20:29:13:07</t>
  </si>
  <si>
    <t>20:29:13:28</t>
  </si>
  <si>
    <t>20:29:14:20</t>
  </si>
  <si>
    <t>20:29:15:10</t>
  </si>
  <si>
    <t>20:29:16:01</t>
  </si>
  <si>
    <t>20:29:16:22</t>
  </si>
  <si>
    <t>20:29:17:14</t>
  </si>
  <si>
    <t>20:29:18:05</t>
  </si>
  <si>
    <t>20:29:18:25</t>
  </si>
  <si>
    <t>20:29:19:15</t>
  </si>
  <si>
    <t>20:29:20:06</t>
  </si>
  <si>
    <t>20:29:20:27</t>
  </si>
  <si>
    <t>20:29:21:19</t>
  </si>
  <si>
    <t>20:29:22:10</t>
  </si>
  <si>
    <t>20:29:23:00</t>
  </si>
  <si>
    <t>20:29:23:21</t>
  </si>
  <si>
    <t>20:29:24:12</t>
  </si>
  <si>
    <t>20:29:25:02</t>
  </si>
  <si>
    <t>20:29:25:24</t>
  </si>
  <si>
    <t>20:29:26:15</t>
  </si>
  <si>
    <t>20:29:27:05</t>
  </si>
  <si>
    <t>20:29:27:26</t>
  </si>
  <si>
    <t>20:29:28:18</t>
  </si>
  <si>
    <t>20:29:29:09</t>
  </si>
  <si>
    <t>20:29:30:00</t>
  </si>
  <si>
    <t>20:29:30:20</t>
  </si>
  <si>
    <t>20:29:31:11</t>
  </si>
  <si>
    <t>20:29:32:03</t>
  </si>
  <si>
    <t>20:29:32:24</t>
  </si>
  <si>
    <t>20:29:33:13</t>
  </si>
  <si>
    <t>20:29:34:04</t>
  </si>
  <si>
    <t>20:29:34:26</t>
  </si>
  <si>
    <t>20:29:35:17</t>
  </si>
  <si>
    <t>20:29:36:08</t>
  </si>
  <si>
    <t>20:29:36:28</t>
  </si>
  <si>
    <t>20:29:37:18</t>
  </si>
  <si>
    <t>20:29:38:10</t>
  </si>
  <si>
    <t>20:29:39:01</t>
  </si>
  <si>
    <t>20:29:39:22</t>
  </si>
  <si>
    <t>20:29:40:13</t>
  </si>
  <si>
    <t>20:29:41:04</t>
  </si>
  <si>
    <t>20:29:41:24</t>
  </si>
  <si>
    <t>20:29:42:16</t>
  </si>
  <si>
    <t>20:29:43:07</t>
  </si>
  <si>
    <t>20:29:43:28</t>
  </si>
  <si>
    <t>20:29:44:18</t>
  </si>
  <si>
    <t>20:29:45:09</t>
  </si>
  <si>
    <t>20:29:46:00</t>
  </si>
  <si>
    <t>20:29:46:21</t>
  </si>
  <si>
    <t>20:29:47:12</t>
  </si>
  <si>
    <t>20:29:48:02</t>
  </si>
  <si>
    <t>20:29:48:23</t>
  </si>
  <si>
    <t>20:29:49:14</t>
  </si>
  <si>
    <t>20:29:50:05</t>
  </si>
  <si>
    <t>20:29:50:26</t>
  </si>
  <si>
    <t>20:29:51:03</t>
  </si>
  <si>
    <t>WestFloat Height</t>
  </si>
  <si>
    <t>CentralFloat Height</t>
  </si>
  <si>
    <t>CentralFloat Pitch</t>
  </si>
  <si>
    <t>Radian</t>
  </si>
  <si>
    <t>Period</t>
  </si>
  <si>
    <t>Location</t>
  </si>
  <si>
    <t>Start</t>
  </si>
  <si>
    <t>peak</t>
  </si>
  <si>
    <t>trough</t>
  </si>
  <si>
    <t>PDT Time</t>
  </si>
  <si>
    <t>Torque Nm</t>
  </si>
  <si>
    <t>1:28:51:21 PM</t>
  </si>
  <si>
    <t>1:28:52:13 PM</t>
  </si>
  <si>
    <t>1:28:53:03 PM</t>
  </si>
  <si>
    <t>1:28:53:24 PM</t>
  </si>
  <si>
    <t>1:28:54:14 PM</t>
  </si>
  <si>
    <t>1:28:55:05 PM</t>
  </si>
  <si>
    <t>1:28:55:25 PM</t>
  </si>
  <si>
    <t>1:28:56:17 PM</t>
  </si>
  <si>
    <t>1:28:57:08 PM</t>
  </si>
  <si>
    <t>1:28:57:29 PM</t>
  </si>
  <si>
    <t>1:28:58:19 PM</t>
  </si>
  <si>
    <t>1:28:59:10 PM</t>
  </si>
  <si>
    <t>1:29:00:00 PM</t>
  </si>
  <si>
    <t>1:29:00:22 PM</t>
  </si>
  <si>
    <t>1:29:01:12 PM</t>
  </si>
  <si>
    <t>1:29:02:03 PM</t>
  </si>
  <si>
    <t>1:29:02:24 PM</t>
  </si>
  <si>
    <t>1:29:03:15 PM</t>
  </si>
  <si>
    <t>1:29:04:05 PM</t>
  </si>
  <si>
    <t>1:29:04:26 PM</t>
  </si>
  <si>
    <t>1:29:05:17 PM</t>
  </si>
  <si>
    <t>1:29:06:09 PM</t>
  </si>
  <si>
    <t>1:29:06:29 PM</t>
  </si>
  <si>
    <t>1:29:07:20 PM</t>
  </si>
  <si>
    <t>1:29:08:11 PM</t>
  </si>
  <si>
    <t>1:29:09:02 PM</t>
  </si>
  <si>
    <t>1:29:09:23 PM</t>
  </si>
  <si>
    <t>1:29:10:14 PM</t>
  </si>
  <si>
    <t>1:29:11:05 PM</t>
  </si>
  <si>
    <t>1:29:11:25 PM</t>
  </si>
  <si>
    <t>1:29:12:15 PM</t>
  </si>
  <si>
    <t>1:29:13:07 PM</t>
  </si>
  <si>
    <t>1:29:13:28 PM</t>
  </si>
  <si>
    <t>1:29:14:20 PM</t>
  </si>
  <si>
    <t>1:29:15:10 PM</t>
  </si>
  <si>
    <t>1:29:16:01 PM</t>
  </si>
  <si>
    <t>1:29:16:22 PM</t>
  </si>
  <si>
    <t>1:29:17:14 PM</t>
  </si>
  <si>
    <t>1:29:18:05 PM</t>
  </si>
  <si>
    <t>1:29:18:25 PM</t>
  </si>
  <si>
    <t>1:29:19:15 PM</t>
  </si>
  <si>
    <t>1:29:20:06 PM</t>
  </si>
  <si>
    <t>1:29:20:27 PM</t>
  </si>
  <si>
    <t>1:29:21:19 PM</t>
  </si>
  <si>
    <t>1:29:22:10 PM</t>
  </si>
  <si>
    <t>1:29:23:00 PM</t>
  </si>
  <si>
    <t>1:29:23:21 PM</t>
  </si>
  <si>
    <t>1:29:24:12 PM</t>
  </si>
  <si>
    <t>1:29:25:02 PM</t>
  </si>
  <si>
    <t>1:29:25:24 PM</t>
  </si>
  <si>
    <t>1:29:26:15 PM</t>
  </si>
  <si>
    <t>1:29:27:05 PM</t>
  </si>
  <si>
    <t>1:29:27:26 PM</t>
  </si>
  <si>
    <t>1:29:28:18 PM</t>
  </si>
  <si>
    <t>1:29:29:09 PM</t>
  </si>
  <si>
    <t>1:29:30:00 PM</t>
  </si>
  <si>
    <t>1:29:30:20 PM</t>
  </si>
  <si>
    <t>1:29:31:11 PM</t>
  </si>
  <si>
    <t>1:29:32:03 PM</t>
  </si>
  <si>
    <t>1:29:32:24 PM</t>
  </si>
  <si>
    <t>1:29:33:13 PM</t>
  </si>
  <si>
    <t>1:29:34:04 PM</t>
  </si>
  <si>
    <t>1:29:34:26 PM</t>
  </si>
  <si>
    <t>1:29:35:17 PM</t>
  </si>
  <si>
    <t>1:29:36:08 PM</t>
  </si>
  <si>
    <t>1:29:36:28 PM</t>
  </si>
  <si>
    <t>1:29:37:18 PM</t>
  </si>
  <si>
    <t>1:29:38:10 PM</t>
  </si>
  <si>
    <t>1:29:39:01 PM</t>
  </si>
  <si>
    <t>1:29:39:22 PM</t>
  </si>
  <si>
    <t>1:29:40:13 PM</t>
  </si>
  <si>
    <t>1:29:41:04 PM</t>
  </si>
  <si>
    <t>1:29:41:24 PM</t>
  </si>
  <si>
    <t>1:29:42:16 PM</t>
  </si>
  <si>
    <t>1:29:43:07 PM</t>
  </si>
  <si>
    <t>1:29:43:28 PM</t>
  </si>
  <si>
    <t>1:29:44:18 PM</t>
  </si>
  <si>
    <t>1:29:45:09 PM</t>
  </si>
  <si>
    <t>1:29:46:00 PM</t>
  </si>
  <si>
    <t>1:29:46:21 PM</t>
  </si>
  <si>
    <t>1:29:47:12 PM</t>
  </si>
  <si>
    <t>1:29:48:02 PM</t>
  </si>
  <si>
    <t>1:29:48:23 PM</t>
  </si>
  <si>
    <t>1:29:49:14 PM</t>
  </si>
  <si>
    <t>1:29:50:05 PM</t>
  </si>
  <si>
    <t>1:29:50:26 PM</t>
  </si>
  <si>
    <t>1:29:51:03 PM</t>
  </si>
  <si>
    <t>Angular Velocity</t>
  </si>
  <si>
    <t>Power (w)</t>
  </si>
  <si>
    <t>1:28:51:03 PM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</si>
</sst>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1"/>
  <sheetViews>
    <sheetView tabSelected="1" workbookViewId="0">
      <selection activeCell="A14" sqref="A14"/>
    </sheetView>
  </sheetViews>
  <sheetFormatPr defaultRowHeight="15.75"/>
  <cols>
    <col min="1" max="1" width="7" style="1" bestFit="1" customWidth="1"/>
    <col min="2" max="2" width="7.85546875" style="1" bestFit="1" customWidth="1"/>
    <col min="3" max="3" width="11.85546875" style="1" bestFit="1" customWidth="1"/>
    <col min="4" max="4" width="18.140625" style="1" bestFit="1" customWidth="1"/>
    <col min="5" max="5" width="20.140625" style="1" bestFit="1" customWidth="1"/>
    <col min="6" max="6" width="18.7109375" style="1" bestFit="1" customWidth="1"/>
    <col min="7" max="7" width="13.7109375" style="1" bestFit="1" customWidth="1"/>
    <col min="8" max="8" width="7.42578125" style="1" bestFit="1" customWidth="1"/>
    <col min="9" max="9" width="9.42578125" style="1" bestFit="1" customWidth="1"/>
    <col min="10" max="10" width="9.140625" style="1"/>
    <col min="11" max="11" width="14.42578125" style="1" bestFit="1" customWidth="1"/>
    <col min="12" max="12" width="12" style="1" bestFit="1" customWidth="1"/>
    <col min="13" max="13" width="17.42578125" style="1" bestFit="1" customWidth="1"/>
    <col min="14" max="14" width="13.7109375" style="1" bestFit="1" customWidth="1"/>
    <col min="15" max="16384" width="9.140625" style="1"/>
  </cols>
  <sheetData>
    <row r="1" spans="1:14" s="3" customFormat="1">
      <c r="A1" s="3" t="s">
        <v>0</v>
      </c>
      <c r="B1" s="3" t="s">
        <v>1</v>
      </c>
      <c r="C1" s="3" t="s">
        <v>2</v>
      </c>
      <c r="D1" s="3" t="s">
        <v>91</v>
      </c>
      <c r="E1" s="3" t="s">
        <v>92</v>
      </c>
      <c r="F1" s="3" t="s">
        <v>93</v>
      </c>
      <c r="G1" s="3" t="s">
        <v>94</v>
      </c>
      <c r="H1" s="3" t="s">
        <v>95</v>
      </c>
      <c r="I1" s="3" t="s">
        <v>96</v>
      </c>
      <c r="K1" s="2" t="s">
        <v>100</v>
      </c>
      <c r="L1" s="2" t="s">
        <v>101</v>
      </c>
      <c r="M1" s="2" t="s">
        <v>189</v>
      </c>
      <c r="N1" s="2" t="s">
        <v>190</v>
      </c>
    </row>
    <row r="2" spans="1:14">
      <c r="A2" s="1">
        <v>6000</v>
      </c>
      <c r="B2" s="1">
        <v>59.99</v>
      </c>
      <c r="C2" s="1" t="s">
        <v>3</v>
      </c>
      <c r="D2" s="1">
        <v>1295.4138499999999</v>
      </c>
      <c r="E2" s="1">
        <v>1395.4967300000001</v>
      </c>
      <c r="F2" s="1">
        <v>-12.568020000000001</v>
      </c>
      <c r="G2" s="1">
        <v>0</v>
      </c>
      <c r="H2" s="1">
        <v>0</v>
      </c>
      <c r="I2" s="1" t="s">
        <v>97</v>
      </c>
      <c r="K2" s="1" t="s">
        <v>191</v>
      </c>
      <c r="L2" s="2"/>
      <c r="M2" s="2"/>
      <c r="N2" s="2"/>
    </row>
    <row r="3" spans="1:14">
      <c r="A3" s="1">
        <v>6061</v>
      </c>
      <c r="B3" s="1">
        <v>60.6</v>
      </c>
      <c r="C3" s="1" t="s">
        <v>4</v>
      </c>
      <c r="D3" s="1">
        <v>1432.2191800000001</v>
      </c>
      <c r="E3" s="1">
        <v>1305.7738199999999</v>
      </c>
      <c r="F3" s="1">
        <v>-12.50318</v>
      </c>
      <c r="G3" s="1">
        <v>0.12480394341132627</v>
      </c>
      <c r="H3" s="1">
        <v>0.60999999999999943</v>
      </c>
      <c r="I3" s="1" t="s">
        <v>98</v>
      </c>
      <c r="K3" s="1" t="s">
        <v>102</v>
      </c>
      <c r="L3" s="1">
        <v>93.1</v>
      </c>
      <c r="M3" s="1">
        <f>G3/H3</f>
        <v>0.20459662854315799</v>
      </c>
      <c r="N3" s="1">
        <f t="shared" ref="N3" si="0">L3*M3</f>
        <v>19.047946117368006</v>
      </c>
    </row>
    <row r="4" spans="1:14">
      <c r="A4" s="1">
        <v>6132</v>
      </c>
      <c r="B4" s="1">
        <v>61.31</v>
      </c>
      <c r="C4" s="1" t="s">
        <v>5</v>
      </c>
      <c r="D4" s="1">
        <v>1296.00305</v>
      </c>
      <c r="E4" s="1">
        <v>1400.18866</v>
      </c>
      <c r="F4" s="1">
        <v>-13.291729999999999</v>
      </c>
      <c r="G4" s="1">
        <v>0.11445579408347699</v>
      </c>
      <c r="H4" s="1">
        <v>0.71000000000000085</v>
      </c>
      <c r="I4" s="1" t="s">
        <v>99</v>
      </c>
      <c r="K4" s="1" t="s">
        <v>103</v>
      </c>
      <c r="L4" s="1">
        <v>93.1</v>
      </c>
      <c r="M4" s="1">
        <f t="shared" ref="M4:M67" si="1">G4/H4</f>
        <v>0.16120534377954487</v>
      </c>
      <c r="N4" s="1">
        <f t="shared" ref="N4:N67" si="2">L4*M4</f>
        <v>15.008217505875626</v>
      </c>
    </row>
    <row r="5" spans="1:14">
      <c r="A5" s="1">
        <v>6199</v>
      </c>
      <c r="B5" s="1">
        <v>61.98</v>
      </c>
      <c r="C5" s="1" t="s">
        <v>6</v>
      </c>
      <c r="D5" s="1">
        <v>1435.9373700000001</v>
      </c>
      <c r="E5" s="1">
        <v>1309.16416</v>
      </c>
      <c r="F5" s="1">
        <v>-12.358840000000001</v>
      </c>
      <c r="G5" s="1">
        <v>0.11211917697548865</v>
      </c>
      <c r="H5" s="1">
        <v>0.6699999999999946</v>
      </c>
      <c r="I5" s="1" t="s">
        <v>98</v>
      </c>
      <c r="K5" s="1" t="s">
        <v>104</v>
      </c>
      <c r="L5" s="1">
        <v>93.4</v>
      </c>
      <c r="M5" s="1">
        <f t="shared" si="1"/>
        <v>0.16734205518729783</v>
      </c>
      <c r="N5" s="1">
        <f t="shared" si="2"/>
        <v>15.629747954493618</v>
      </c>
    </row>
    <row r="6" spans="1:14">
      <c r="A6" s="1">
        <v>6270</v>
      </c>
      <c r="B6" s="1">
        <v>62.69</v>
      </c>
      <c r="C6" s="1" t="s">
        <v>7</v>
      </c>
      <c r="D6" s="1">
        <v>1286.93343</v>
      </c>
      <c r="E6" s="1">
        <v>1427.25746</v>
      </c>
      <c r="F6" s="1">
        <v>-12.01315</v>
      </c>
      <c r="G6" s="1">
        <v>0.15455832058011884</v>
      </c>
      <c r="H6" s="1">
        <v>0.71000000000000085</v>
      </c>
      <c r="I6" s="1" t="s">
        <v>99</v>
      </c>
      <c r="K6" s="1" t="s">
        <v>105</v>
      </c>
      <c r="L6" s="1">
        <v>93.4</v>
      </c>
      <c r="M6" s="1">
        <f t="shared" si="1"/>
        <v>0.21768777546495585</v>
      </c>
      <c r="N6" s="1">
        <f t="shared" si="2"/>
        <v>20.332038228426878</v>
      </c>
    </row>
    <row r="7" spans="1:14">
      <c r="A7" s="1">
        <v>6338</v>
      </c>
      <c r="B7" s="1">
        <v>63.37</v>
      </c>
      <c r="C7" s="1" t="s">
        <v>8</v>
      </c>
      <c r="D7" s="1">
        <v>1434.5337500000001</v>
      </c>
      <c r="E7" s="1">
        <v>1301.3386</v>
      </c>
      <c r="F7" s="1">
        <v>-12.434089999999999</v>
      </c>
      <c r="G7" s="1">
        <v>0.15944876626660365</v>
      </c>
      <c r="H7" s="1">
        <v>0.67999999999999972</v>
      </c>
      <c r="I7" s="1" t="s">
        <v>98</v>
      </c>
      <c r="K7" s="1" t="s">
        <v>106</v>
      </c>
      <c r="L7" s="1">
        <v>93.4</v>
      </c>
      <c r="M7" s="1">
        <f t="shared" si="1"/>
        <v>0.234483479803829</v>
      </c>
      <c r="N7" s="1">
        <f t="shared" si="2"/>
        <v>21.90075701367763</v>
      </c>
    </row>
    <row r="8" spans="1:14">
      <c r="A8" s="1">
        <v>6407</v>
      </c>
      <c r="B8" s="1">
        <v>64.06</v>
      </c>
      <c r="C8" s="1" t="s">
        <v>9</v>
      </c>
      <c r="D8" s="1">
        <v>1288.2860499999999</v>
      </c>
      <c r="E8" s="1">
        <v>1419.2217499999999</v>
      </c>
      <c r="F8" s="1">
        <v>-12.465769999999999</v>
      </c>
      <c r="G8" s="1">
        <v>0.14631844223485702</v>
      </c>
      <c r="H8" s="1">
        <v>0.69000000000000483</v>
      </c>
      <c r="I8" s="1" t="s">
        <v>99</v>
      </c>
      <c r="K8" s="1" t="s">
        <v>107</v>
      </c>
      <c r="L8" s="1">
        <v>93.4</v>
      </c>
      <c r="M8" s="1">
        <f t="shared" si="1"/>
        <v>0.21205571338384926</v>
      </c>
      <c r="N8" s="1">
        <f t="shared" si="2"/>
        <v>19.806003630051521</v>
      </c>
    </row>
    <row r="9" spans="1:14">
      <c r="A9" s="1">
        <v>6472</v>
      </c>
      <c r="B9" s="1">
        <v>64.709999999999994</v>
      </c>
      <c r="C9" s="1" t="s">
        <v>10</v>
      </c>
      <c r="D9" s="1">
        <v>1446.3313499999999</v>
      </c>
      <c r="E9" s="1">
        <v>1297.9600399999999</v>
      </c>
      <c r="F9" s="1">
        <v>-12.525090000000001</v>
      </c>
      <c r="G9" s="1">
        <v>0.15636382435809001</v>
      </c>
      <c r="H9" s="1">
        <v>0.64999999999999147</v>
      </c>
      <c r="I9" s="1" t="s">
        <v>98</v>
      </c>
      <c r="K9" s="1" t="s">
        <v>108</v>
      </c>
      <c r="L9" s="1">
        <v>93.4</v>
      </c>
      <c r="M9" s="1">
        <f t="shared" si="1"/>
        <v>0.24055972978168011</v>
      </c>
      <c r="N9" s="1">
        <f t="shared" si="2"/>
        <v>22.468278761608925</v>
      </c>
    </row>
    <row r="10" spans="1:14">
      <c r="A10" s="1">
        <v>6547</v>
      </c>
      <c r="B10" s="1">
        <v>65.459999999999994</v>
      </c>
      <c r="C10" s="1" t="s">
        <v>11</v>
      </c>
      <c r="D10" s="1">
        <v>1287.0014100000001</v>
      </c>
      <c r="E10" s="1">
        <v>1433.75802</v>
      </c>
      <c r="F10" s="1">
        <v>-11.920780000000001</v>
      </c>
      <c r="G10" s="1">
        <v>0.17469138381857111</v>
      </c>
      <c r="H10" s="1">
        <v>0.75</v>
      </c>
      <c r="I10" s="1" t="s">
        <v>99</v>
      </c>
      <c r="K10" s="1" t="s">
        <v>109</v>
      </c>
      <c r="L10" s="1">
        <v>93.4</v>
      </c>
      <c r="M10" s="1">
        <f t="shared" si="1"/>
        <v>0.23292184509142813</v>
      </c>
      <c r="N10" s="1">
        <f t="shared" si="2"/>
        <v>21.754900331539389</v>
      </c>
    </row>
    <row r="11" spans="1:14">
      <c r="A11" s="1">
        <v>6617</v>
      </c>
      <c r="B11" s="1">
        <v>66.16</v>
      </c>
      <c r="C11" s="1" t="s">
        <v>12</v>
      </c>
      <c r="D11" s="1">
        <v>1441.5729899999999</v>
      </c>
      <c r="E11" s="1">
        <v>1304.3887</v>
      </c>
      <c r="F11" s="1">
        <v>-12.67076</v>
      </c>
      <c r="G11" s="1">
        <v>0.17099913892128654</v>
      </c>
      <c r="H11" s="1">
        <v>0.70000000000000284</v>
      </c>
      <c r="I11" s="1" t="s">
        <v>98</v>
      </c>
      <c r="K11" s="1" t="s">
        <v>110</v>
      </c>
      <c r="L11" s="1">
        <v>97.9</v>
      </c>
      <c r="M11" s="1">
        <f t="shared" si="1"/>
        <v>0.24428448417326551</v>
      </c>
      <c r="N11" s="1">
        <f t="shared" si="2"/>
        <v>23.915451000562694</v>
      </c>
    </row>
    <row r="12" spans="1:14">
      <c r="A12" s="1">
        <v>6687</v>
      </c>
      <c r="B12" s="1">
        <v>66.86</v>
      </c>
      <c r="C12" s="1" t="s">
        <v>13</v>
      </c>
      <c r="D12" s="1">
        <v>1279.4304099999999</v>
      </c>
      <c r="E12" s="1">
        <v>1410.7907299999999</v>
      </c>
      <c r="F12" s="1">
        <v>-12.4048</v>
      </c>
      <c r="G12" s="1">
        <v>0.15397223535740975</v>
      </c>
      <c r="H12" s="1">
        <v>0.70000000000000284</v>
      </c>
      <c r="I12" s="1" t="s">
        <v>99</v>
      </c>
      <c r="K12" s="1" t="s">
        <v>111</v>
      </c>
      <c r="L12" s="1">
        <v>97.9</v>
      </c>
      <c r="M12" s="1">
        <f t="shared" si="1"/>
        <v>0.21996033622487018</v>
      </c>
      <c r="N12" s="1">
        <f t="shared" si="2"/>
        <v>21.534116916414792</v>
      </c>
    </row>
    <row r="13" spans="1:14">
      <c r="A13" s="1">
        <v>6753</v>
      </c>
      <c r="B13" s="1">
        <v>67.52</v>
      </c>
      <c r="C13" s="1" t="s">
        <v>14</v>
      </c>
      <c r="D13" s="1">
        <v>1453.88419</v>
      </c>
      <c r="E13" s="1">
        <v>1302.5080499999999</v>
      </c>
      <c r="F13" s="1">
        <v>-12.88913</v>
      </c>
      <c r="G13" s="1">
        <v>0.16569334392547333</v>
      </c>
      <c r="H13" s="1">
        <v>0.65999999999999659</v>
      </c>
      <c r="I13" s="1" t="s">
        <v>98</v>
      </c>
      <c r="K13" s="1" t="s">
        <v>112</v>
      </c>
      <c r="L13" s="1">
        <v>97.9</v>
      </c>
      <c r="M13" s="1">
        <f t="shared" si="1"/>
        <v>0.25105052109920334</v>
      </c>
      <c r="N13" s="1">
        <f t="shared" si="2"/>
        <v>24.577846015612007</v>
      </c>
    </row>
    <row r="14" spans="1:14">
      <c r="A14" s="1">
        <v>6823</v>
      </c>
      <c r="B14" s="1">
        <v>68.22</v>
      </c>
      <c r="C14" s="1" t="s">
        <v>15</v>
      </c>
      <c r="D14" s="1">
        <v>1274.6948500000001</v>
      </c>
      <c r="E14" s="1">
        <v>1432.1419599999999</v>
      </c>
      <c r="F14" s="1">
        <v>-11.50877</v>
      </c>
      <c r="G14" s="1">
        <v>0.19587167254147395</v>
      </c>
      <c r="H14" s="1">
        <v>0.70000000000000284</v>
      </c>
      <c r="I14" s="1" t="s">
        <v>99</v>
      </c>
      <c r="K14" s="1" t="s">
        <v>113</v>
      </c>
      <c r="L14" s="1">
        <v>97.9</v>
      </c>
      <c r="M14" s="1">
        <f t="shared" si="1"/>
        <v>0.27981667505924734</v>
      </c>
      <c r="N14" s="1">
        <f t="shared" si="2"/>
        <v>27.394052488300318</v>
      </c>
    </row>
    <row r="15" spans="1:14">
      <c r="A15" s="1">
        <v>6890</v>
      </c>
      <c r="B15" s="1">
        <v>68.89</v>
      </c>
      <c r="C15" s="1" t="s">
        <v>16</v>
      </c>
      <c r="D15" s="1">
        <v>1442.8865499999999</v>
      </c>
      <c r="E15" s="1">
        <v>1292.9761000000001</v>
      </c>
      <c r="F15" s="1">
        <v>-12.70182</v>
      </c>
      <c r="G15" s="1">
        <v>0.19178535736930649</v>
      </c>
      <c r="H15" s="1">
        <v>0.67000000000000171</v>
      </c>
      <c r="I15" s="1" t="s">
        <v>98</v>
      </c>
      <c r="K15" s="1" t="s">
        <v>114</v>
      </c>
      <c r="L15" s="1">
        <v>97.9</v>
      </c>
      <c r="M15" s="1">
        <f t="shared" si="1"/>
        <v>0.28624680204374031</v>
      </c>
      <c r="N15" s="1">
        <f t="shared" si="2"/>
        <v>28.023561920082177</v>
      </c>
    </row>
    <row r="16" spans="1:14">
      <c r="A16" s="1">
        <v>6962</v>
      </c>
      <c r="B16" s="1">
        <v>69.61</v>
      </c>
      <c r="C16" s="1" t="s">
        <v>17</v>
      </c>
      <c r="D16" s="1">
        <v>1277.9265600000001</v>
      </c>
      <c r="E16" s="1">
        <v>1418.7474</v>
      </c>
      <c r="F16" s="1">
        <v>-11.91192</v>
      </c>
      <c r="G16" s="1">
        <v>0.17548034478889221</v>
      </c>
      <c r="H16" s="1">
        <v>0.71999999999999886</v>
      </c>
      <c r="I16" s="1" t="s">
        <v>99</v>
      </c>
      <c r="K16" s="1" t="s">
        <v>115</v>
      </c>
      <c r="L16" s="1">
        <v>97.9</v>
      </c>
      <c r="M16" s="1">
        <f t="shared" si="1"/>
        <v>0.243722701095684</v>
      </c>
      <c r="N16" s="1">
        <f t="shared" si="2"/>
        <v>23.860452437267465</v>
      </c>
    </row>
    <row r="17" spans="1:14">
      <c r="A17" s="1">
        <v>7031</v>
      </c>
      <c r="B17" s="1">
        <v>70.3</v>
      </c>
      <c r="C17" s="1" t="s">
        <v>18</v>
      </c>
      <c r="D17" s="1">
        <v>1447.8968199999999</v>
      </c>
      <c r="E17" s="1">
        <v>1307.14957</v>
      </c>
      <c r="F17" s="1">
        <v>-12.77712</v>
      </c>
      <c r="G17" s="1">
        <v>0.17168723165101041</v>
      </c>
      <c r="H17" s="1">
        <v>0.68999999999999773</v>
      </c>
      <c r="I17" s="1" t="s">
        <v>98</v>
      </c>
      <c r="K17" s="1" t="s">
        <v>116</v>
      </c>
      <c r="L17" s="1">
        <v>97.9</v>
      </c>
      <c r="M17" s="1">
        <f t="shared" si="1"/>
        <v>0.24882207485653765</v>
      </c>
      <c r="N17" s="1">
        <f t="shared" si="2"/>
        <v>24.359681128455037</v>
      </c>
    </row>
    <row r="18" spans="1:14">
      <c r="A18" s="1">
        <v>7100</v>
      </c>
      <c r="B18" s="1">
        <v>70.989999999999995</v>
      </c>
      <c r="C18" s="1" t="s">
        <v>19</v>
      </c>
      <c r="D18" s="1">
        <v>1279.7038299999999</v>
      </c>
      <c r="E18" s="1">
        <v>1436.40219</v>
      </c>
      <c r="F18" s="1">
        <v>-11.640230000000001</v>
      </c>
      <c r="G18" s="1">
        <v>0.1852802693029301</v>
      </c>
      <c r="H18" s="1">
        <v>0.68999999999999773</v>
      </c>
      <c r="I18" s="1" t="s">
        <v>99</v>
      </c>
      <c r="K18" s="1" t="s">
        <v>117</v>
      </c>
      <c r="L18" s="1">
        <v>97.9</v>
      </c>
      <c r="M18" s="1">
        <f t="shared" si="1"/>
        <v>0.26852212942453724</v>
      </c>
      <c r="N18" s="1">
        <f t="shared" si="2"/>
        <v>26.288316470662195</v>
      </c>
    </row>
    <row r="19" spans="1:14">
      <c r="A19" s="1">
        <v>7170</v>
      </c>
      <c r="B19" s="1">
        <v>71.69</v>
      </c>
      <c r="C19" s="1" t="s">
        <v>20</v>
      </c>
      <c r="D19" s="1">
        <v>1440.02738</v>
      </c>
      <c r="E19" s="1">
        <v>1296.9462100000001</v>
      </c>
      <c r="F19" s="1">
        <v>-12.607559999999999</v>
      </c>
      <c r="G19" s="1">
        <v>0.18362156008620548</v>
      </c>
      <c r="H19" s="1">
        <v>0.70000000000000284</v>
      </c>
      <c r="I19" s="1" t="s">
        <v>98</v>
      </c>
      <c r="K19" s="1" t="s">
        <v>118</v>
      </c>
      <c r="L19" s="1">
        <v>97.9</v>
      </c>
      <c r="M19" s="1">
        <f t="shared" si="1"/>
        <v>0.26231651440886389</v>
      </c>
      <c r="N19" s="1">
        <f t="shared" si="2"/>
        <v>25.680786760627775</v>
      </c>
    </row>
    <row r="20" spans="1:14">
      <c r="A20" s="1">
        <v>7240</v>
      </c>
      <c r="B20" s="1">
        <v>72.39</v>
      </c>
      <c r="C20" s="1" t="s">
        <v>21</v>
      </c>
      <c r="D20" s="1">
        <v>1285.1180199999999</v>
      </c>
      <c r="E20" s="1">
        <v>1414.7265299999999</v>
      </c>
      <c r="F20" s="1">
        <v>-12.45354</v>
      </c>
      <c r="G20" s="1">
        <v>0.15432873782809686</v>
      </c>
      <c r="H20" s="1">
        <v>0.70000000000000284</v>
      </c>
      <c r="I20" s="1" t="s">
        <v>99</v>
      </c>
      <c r="K20" s="1" t="s">
        <v>119</v>
      </c>
      <c r="L20" s="1">
        <v>97.9</v>
      </c>
      <c r="M20" s="1">
        <f t="shared" si="1"/>
        <v>0.22046962546870891</v>
      </c>
      <c r="N20" s="1">
        <f t="shared" si="2"/>
        <v>21.583976333386602</v>
      </c>
    </row>
    <row r="21" spans="1:14">
      <c r="A21" s="1">
        <v>7307</v>
      </c>
      <c r="B21" s="1">
        <v>73.06</v>
      </c>
      <c r="C21" s="1" t="s">
        <v>22</v>
      </c>
      <c r="D21" s="1">
        <v>1445.85564</v>
      </c>
      <c r="E21" s="1">
        <v>1300.5462500000001</v>
      </c>
      <c r="F21" s="1">
        <v>-12.747059999999999</v>
      </c>
      <c r="G21" s="1">
        <v>0.15800536346744792</v>
      </c>
      <c r="H21" s="1">
        <v>0.67000000000000171</v>
      </c>
      <c r="I21" s="1" t="s">
        <v>98</v>
      </c>
      <c r="K21" s="1" t="s">
        <v>120</v>
      </c>
      <c r="L21" s="1">
        <v>97.9</v>
      </c>
      <c r="M21" s="1">
        <f t="shared" si="1"/>
        <v>0.23582890069768286</v>
      </c>
      <c r="N21" s="1">
        <f t="shared" si="2"/>
        <v>23.087649378303155</v>
      </c>
    </row>
    <row r="22" spans="1:14">
      <c r="A22" s="1">
        <v>7378</v>
      </c>
      <c r="B22" s="1">
        <v>73.77</v>
      </c>
      <c r="C22" s="1" t="s">
        <v>23</v>
      </c>
      <c r="D22" s="1">
        <v>1287.2998500000001</v>
      </c>
      <c r="E22" s="1">
        <v>1434.5040799999999</v>
      </c>
      <c r="F22" s="1">
        <v>-11.853569999999999</v>
      </c>
      <c r="G22" s="1">
        <v>0.1782812823900897</v>
      </c>
      <c r="H22" s="1">
        <v>0.70999999999999375</v>
      </c>
      <c r="I22" s="1" t="s">
        <v>99</v>
      </c>
      <c r="K22" s="1" t="s">
        <v>121</v>
      </c>
      <c r="L22" s="1">
        <v>97.9</v>
      </c>
      <c r="M22" s="1">
        <f t="shared" si="1"/>
        <v>0.25110039773252291</v>
      </c>
      <c r="N22" s="1">
        <f t="shared" si="2"/>
        <v>24.582728938013993</v>
      </c>
    </row>
    <row r="23" spans="1:14">
      <c r="A23" s="1">
        <v>7448</v>
      </c>
      <c r="B23" s="1">
        <v>74.47</v>
      </c>
      <c r="C23" s="1" t="s">
        <v>24</v>
      </c>
      <c r="D23" s="1">
        <v>1436.9660699999999</v>
      </c>
      <c r="E23" s="1">
        <v>1299.46558</v>
      </c>
      <c r="F23" s="1">
        <v>-12.659649999999999</v>
      </c>
      <c r="G23" s="1">
        <v>0.17240395989636992</v>
      </c>
      <c r="H23" s="1">
        <v>0.70000000000000284</v>
      </c>
      <c r="I23" s="1" t="s">
        <v>98</v>
      </c>
      <c r="K23" s="1" t="s">
        <v>122</v>
      </c>
      <c r="L23" s="1">
        <v>97.9</v>
      </c>
      <c r="M23" s="1">
        <f t="shared" si="1"/>
        <v>0.24629137128052744</v>
      </c>
      <c r="N23" s="1">
        <f t="shared" si="2"/>
        <v>24.111925248363637</v>
      </c>
    </row>
    <row r="24" spans="1:14">
      <c r="A24" s="1">
        <v>7519</v>
      </c>
      <c r="B24" s="1">
        <v>75.180000000000007</v>
      </c>
      <c r="C24" s="1" t="s">
        <v>25</v>
      </c>
      <c r="D24" s="1">
        <v>1281.2855400000001</v>
      </c>
      <c r="E24" s="1">
        <v>1427.8187499999999</v>
      </c>
      <c r="F24" s="1">
        <v>-11.74091</v>
      </c>
      <c r="G24" s="1">
        <v>0.17399621178186311</v>
      </c>
      <c r="H24" s="1">
        <v>0.71000000000000796</v>
      </c>
      <c r="I24" s="1" t="s">
        <v>99</v>
      </c>
      <c r="K24" s="1" t="s">
        <v>123</v>
      </c>
      <c r="L24" s="1">
        <v>97.9</v>
      </c>
      <c r="M24" s="1">
        <f t="shared" si="1"/>
        <v>0.24506508701670587</v>
      </c>
      <c r="N24" s="1">
        <f t="shared" si="2"/>
        <v>23.991872018935506</v>
      </c>
    </row>
    <row r="25" spans="1:14">
      <c r="A25" s="1">
        <v>7587</v>
      </c>
      <c r="B25" s="1">
        <v>75.86</v>
      </c>
      <c r="C25" s="1" t="s">
        <v>26</v>
      </c>
      <c r="D25" s="1">
        <v>1438.79485</v>
      </c>
      <c r="E25" s="1">
        <v>1296.62402</v>
      </c>
      <c r="F25" s="1">
        <v>-12.701639999999999</v>
      </c>
      <c r="G25" s="1">
        <v>0.17733157478578743</v>
      </c>
      <c r="H25" s="1">
        <v>0.67999999999999261</v>
      </c>
      <c r="I25" s="1" t="s">
        <v>98</v>
      </c>
      <c r="K25" s="1" t="s">
        <v>124</v>
      </c>
      <c r="L25" s="1">
        <v>97.9</v>
      </c>
      <c r="M25" s="1">
        <f t="shared" si="1"/>
        <v>0.26078172762616081</v>
      </c>
      <c r="N25" s="1">
        <f t="shared" si="2"/>
        <v>25.530531134601144</v>
      </c>
    </row>
    <row r="26" spans="1:14">
      <c r="A26" s="1">
        <v>7656</v>
      </c>
      <c r="B26" s="1">
        <v>76.55</v>
      </c>
      <c r="C26" s="1" t="s">
        <v>27</v>
      </c>
      <c r="D26" s="1">
        <v>1288.9606699999999</v>
      </c>
      <c r="E26" s="1">
        <v>1422.4249400000001</v>
      </c>
      <c r="F26" s="1">
        <v>-12.38763</v>
      </c>
      <c r="G26" s="1">
        <v>0.1587615822558209</v>
      </c>
      <c r="H26" s="1">
        <v>0.68999999999999773</v>
      </c>
      <c r="I26" s="1" t="s">
        <v>99</v>
      </c>
      <c r="K26" s="1" t="s">
        <v>125</v>
      </c>
      <c r="L26" s="1">
        <v>97.9</v>
      </c>
      <c r="M26" s="1">
        <f t="shared" si="1"/>
        <v>0.23008924964611802</v>
      </c>
      <c r="N26" s="1">
        <f t="shared" si="2"/>
        <v>22.525737540354957</v>
      </c>
    </row>
    <row r="27" spans="1:14">
      <c r="A27" s="1">
        <v>7726</v>
      </c>
      <c r="B27" s="1">
        <v>77.25</v>
      </c>
      <c r="C27" s="1" t="s">
        <v>28</v>
      </c>
      <c r="D27" s="1">
        <v>1438.89149</v>
      </c>
      <c r="E27" s="1">
        <v>1308.09448</v>
      </c>
      <c r="F27" s="1">
        <v>-12.47584</v>
      </c>
      <c r="G27" s="1">
        <v>0.14848358599451922</v>
      </c>
      <c r="H27" s="1">
        <v>0.70000000000000284</v>
      </c>
      <c r="I27" s="1" t="s">
        <v>98</v>
      </c>
      <c r="K27" s="1" t="s">
        <v>126</v>
      </c>
      <c r="L27" s="1">
        <v>97.9</v>
      </c>
      <c r="M27" s="1">
        <f t="shared" si="1"/>
        <v>0.21211940856359801</v>
      </c>
      <c r="N27" s="1">
        <f t="shared" si="2"/>
        <v>20.766490098376245</v>
      </c>
    </row>
    <row r="28" spans="1:14">
      <c r="A28" s="1">
        <v>7798</v>
      </c>
      <c r="B28" s="1">
        <v>77.97</v>
      </c>
      <c r="C28" s="1" t="s">
        <v>29</v>
      </c>
      <c r="D28" s="1">
        <v>1288.1650299999999</v>
      </c>
      <c r="E28" s="1">
        <v>1427.11778</v>
      </c>
      <c r="F28" s="1">
        <v>-11.97002</v>
      </c>
      <c r="G28" s="1">
        <v>0.15883017989927145</v>
      </c>
      <c r="H28" s="1">
        <v>0.71999999999999886</v>
      </c>
      <c r="I28" s="1" t="s">
        <v>99</v>
      </c>
      <c r="K28" s="1" t="s">
        <v>127</v>
      </c>
      <c r="L28" s="1">
        <v>97.9</v>
      </c>
      <c r="M28" s="1">
        <f t="shared" si="1"/>
        <v>0.2205974720823218</v>
      </c>
      <c r="N28" s="1">
        <f t="shared" si="2"/>
        <v>21.596492516859307</v>
      </c>
    </row>
    <row r="29" spans="1:14">
      <c r="A29" s="1">
        <v>7866</v>
      </c>
      <c r="B29" s="1">
        <v>78.650000000000006</v>
      </c>
      <c r="C29" s="1" t="s">
        <v>30</v>
      </c>
      <c r="D29" s="1">
        <v>1434.85328</v>
      </c>
      <c r="E29" s="1">
        <v>1303.34582</v>
      </c>
      <c r="F29" s="1">
        <v>-12.60314</v>
      </c>
      <c r="G29" s="1">
        <v>0.16144773037539223</v>
      </c>
      <c r="H29" s="1">
        <v>0.68000000000000682</v>
      </c>
      <c r="I29" s="1" t="s">
        <v>98</v>
      </c>
      <c r="K29" s="1" t="s">
        <v>128</v>
      </c>
      <c r="L29" s="1">
        <v>97.9</v>
      </c>
      <c r="M29" s="1">
        <f t="shared" si="1"/>
        <v>0.23742313290498618</v>
      </c>
      <c r="N29" s="1">
        <f t="shared" si="2"/>
        <v>23.243724711398148</v>
      </c>
    </row>
    <row r="30" spans="1:14">
      <c r="A30" s="1">
        <v>7938</v>
      </c>
      <c r="B30" s="1">
        <v>79.37</v>
      </c>
      <c r="C30" s="1" t="s">
        <v>31</v>
      </c>
      <c r="D30" s="1">
        <v>1284.4178400000001</v>
      </c>
      <c r="E30" s="1">
        <v>1429.10771</v>
      </c>
      <c r="F30" s="1">
        <v>-11.90748</v>
      </c>
      <c r="G30" s="1">
        <v>0.16573648889773812</v>
      </c>
      <c r="H30" s="1">
        <v>0.71999999999999886</v>
      </c>
      <c r="I30" s="1" t="s">
        <v>99</v>
      </c>
      <c r="K30" s="1" t="s">
        <v>129</v>
      </c>
      <c r="L30" s="1">
        <v>97.9</v>
      </c>
      <c r="M30" s="1">
        <f t="shared" si="1"/>
        <v>0.23018956791352554</v>
      </c>
      <c r="N30" s="1">
        <f t="shared" si="2"/>
        <v>22.535558698734153</v>
      </c>
    </row>
    <row r="31" spans="1:14">
      <c r="A31" s="1">
        <v>8008</v>
      </c>
      <c r="B31" s="1">
        <v>80.069999999999993</v>
      </c>
      <c r="C31" s="1" t="s">
        <v>32</v>
      </c>
      <c r="D31" s="1">
        <v>1437.9495999999999</v>
      </c>
      <c r="E31" s="1">
        <v>1310.278</v>
      </c>
      <c r="F31" s="1">
        <v>-12.46161</v>
      </c>
      <c r="G31" s="1">
        <v>0.16112974635323332</v>
      </c>
      <c r="H31" s="1">
        <v>0.69999999999998863</v>
      </c>
      <c r="I31" s="1" t="s">
        <v>98</v>
      </c>
      <c r="K31" s="1" t="s">
        <v>130</v>
      </c>
      <c r="L31" s="1">
        <v>97.9</v>
      </c>
      <c r="M31" s="1">
        <f t="shared" si="1"/>
        <v>0.2301853519331942</v>
      </c>
      <c r="N31" s="1">
        <f t="shared" si="2"/>
        <v>22.535145954259715</v>
      </c>
    </row>
    <row r="32" spans="1:14">
      <c r="A32" s="1">
        <v>8075</v>
      </c>
      <c r="B32" s="1">
        <v>80.739999999999995</v>
      </c>
      <c r="C32" s="1" t="s">
        <v>33</v>
      </c>
      <c r="D32" s="1">
        <v>1299.3248000000001</v>
      </c>
      <c r="E32" s="1">
        <v>1407.59521</v>
      </c>
      <c r="F32" s="1">
        <v>-13.0076</v>
      </c>
      <c r="G32" s="1">
        <v>0.12164550879198167</v>
      </c>
      <c r="H32" s="1">
        <v>0.67000000000000171</v>
      </c>
      <c r="I32" s="1" t="s">
        <v>99</v>
      </c>
      <c r="K32" s="1" t="s">
        <v>131</v>
      </c>
      <c r="L32" s="1">
        <v>97.9</v>
      </c>
      <c r="M32" s="1">
        <f t="shared" si="1"/>
        <v>0.18156046088355426</v>
      </c>
      <c r="N32" s="1">
        <f t="shared" si="2"/>
        <v>17.774769120499965</v>
      </c>
    </row>
    <row r="33" spans="1:14">
      <c r="A33" s="1">
        <v>8140</v>
      </c>
      <c r="B33" s="1">
        <v>81.39</v>
      </c>
      <c r="C33" s="1" t="s">
        <v>34</v>
      </c>
      <c r="D33" s="1">
        <v>1442.60295</v>
      </c>
      <c r="E33" s="1">
        <v>1303.56053</v>
      </c>
      <c r="F33" s="1">
        <v>-12.455539999999999</v>
      </c>
      <c r="G33" s="1">
        <v>0.1278741090750769</v>
      </c>
      <c r="H33" s="1">
        <v>0.65000000000000568</v>
      </c>
      <c r="I33" s="1" t="s">
        <v>98</v>
      </c>
      <c r="K33" s="1" t="s">
        <v>132</v>
      </c>
      <c r="L33" s="1">
        <v>97.9</v>
      </c>
      <c r="M33" s="1">
        <f t="shared" si="1"/>
        <v>0.19672939857703967</v>
      </c>
      <c r="N33" s="1">
        <f t="shared" si="2"/>
        <v>19.259808120692185</v>
      </c>
    </row>
    <row r="34" spans="1:14">
      <c r="A34" s="1">
        <v>8215</v>
      </c>
      <c r="B34" s="1">
        <v>82.14</v>
      </c>
      <c r="C34" s="1" t="s">
        <v>35</v>
      </c>
      <c r="D34" s="1">
        <v>1291.02394</v>
      </c>
      <c r="E34" s="1">
        <v>1427.8883000000001</v>
      </c>
      <c r="F34" s="1">
        <v>-12.118869999999999</v>
      </c>
      <c r="G34" s="1">
        <v>0.15930802849323003</v>
      </c>
      <c r="H34" s="1">
        <v>0.75</v>
      </c>
      <c r="I34" s="1" t="s">
        <v>99</v>
      </c>
      <c r="K34" s="1" t="s">
        <v>133</v>
      </c>
      <c r="L34" s="1">
        <v>97.9</v>
      </c>
      <c r="M34" s="1">
        <f t="shared" si="1"/>
        <v>0.21241070465764003</v>
      </c>
      <c r="N34" s="1">
        <f t="shared" si="2"/>
        <v>20.795007985982959</v>
      </c>
    </row>
    <row r="35" spans="1:14">
      <c r="A35" s="1">
        <v>8285</v>
      </c>
      <c r="B35" s="1">
        <v>82.84</v>
      </c>
      <c r="C35" s="1" t="s">
        <v>36</v>
      </c>
      <c r="D35" s="1">
        <v>1436.5411999999999</v>
      </c>
      <c r="E35" s="1">
        <v>1310.7464299999999</v>
      </c>
      <c r="F35" s="1">
        <v>-12.50714</v>
      </c>
      <c r="G35" s="1">
        <v>0.15282879919814921</v>
      </c>
      <c r="H35" s="1">
        <v>0.70000000000000284</v>
      </c>
      <c r="I35" s="1" t="s">
        <v>98</v>
      </c>
      <c r="K35" s="1" t="s">
        <v>134</v>
      </c>
      <c r="L35" s="1">
        <v>97.9</v>
      </c>
      <c r="M35" s="1">
        <f t="shared" si="1"/>
        <v>0.21832685599735513</v>
      </c>
      <c r="N35" s="1">
        <f t="shared" si="2"/>
        <v>21.374199202141067</v>
      </c>
    </row>
    <row r="36" spans="1:14">
      <c r="A36" s="1">
        <v>8356</v>
      </c>
      <c r="B36" s="1">
        <v>83.55</v>
      </c>
      <c r="C36" s="1" t="s">
        <v>37</v>
      </c>
      <c r="D36" s="1">
        <v>1277.13948</v>
      </c>
      <c r="E36" s="1">
        <v>1428.23134</v>
      </c>
      <c r="F36" s="1">
        <v>-11.75868</v>
      </c>
      <c r="G36" s="1">
        <v>0.1670448961027251</v>
      </c>
      <c r="H36" s="1">
        <v>0.70999999999999375</v>
      </c>
      <c r="I36" s="1" t="s">
        <v>99</v>
      </c>
      <c r="K36" s="1" t="s">
        <v>135</v>
      </c>
      <c r="L36" s="1">
        <v>97.9</v>
      </c>
      <c r="M36" s="1">
        <f t="shared" si="1"/>
        <v>0.23527450155313603</v>
      </c>
      <c r="N36" s="1">
        <f t="shared" si="2"/>
        <v>23.033373702052018</v>
      </c>
    </row>
    <row r="37" spans="1:14">
      <c r="A37" s="1">
        <v>8425</v>
      </c>
      <c r="B37" s="1">
        <v>84.24</v>
      </c>
      <c r="C37" s="1" t="s">
        <v>38</v>
      </c>
      <c r="D37" s="1">
        <v>1435.5003200000001</v>
      </c>
      <c r="E37" s="1">
        <v>1299.75604</v>
      </c>
      <c r="F37" s="1">
        <v>-12.616580000000001</v>
      </c>
      <c r="G37" s="1">
        <v>0.17449714223865387</v>
      </c>
      <c r="H37" s="1">
        <v>0.68999999999999773</v>
      </c>
      <c r="I37" s="1" t="s">
        <v>98</v>
      </c>
      <c r="K37" s="1" t="s">
        <v>136</v>
      </c>
      <c r="L37" s="1">
        <v>97.9</v>
      </c>
      <c r="M37" s="1">
        <f t="shared" si="1"/>
        <v>0.25289440904152816</v>
      </c>
      <c r="N37" s="1">
        <f t="shared" si="2"/>
        <v>24.758362645165608</v>
      </c>
    </row>
    <row r="38" spans="1:14">
      <c r="A38" s="1">
        <v>8493</v>
      </c>
      <c r="B38" s="1">
        <v>84.92</v>
      </c>
      <c r="C38" s="1" t="s">
        <v>39</v>
      </c>
      <c r="D38" s="1">
        <v>1295.91229</v>
      </c>
      <c r="E38" s="1">
        <v>1404.1463900000001</v>
      </c>
      <c r="F38" s="1">
        <v>-12.7988</v>
      </c>
      <c r="G38" s="1">
        <v>0.13247116459279495</v>
      </c>
      <c r="H38" s="1">
        <v>0.68000000000000682</v>
      </c>
      <c r="I38" s="1" t="s">
        <v>99</v>
      </c>
      <c r="K38" s="1" t="s">
        <v>137</v>
      </c>
      <c r="L38" s="1">
        <v>97.9</v>
      </c>
      <c r="M38" s="1">
        <f t="shared" si="1"/>
        <v>0.19481053616587299</v>
      </c>
      <c r="N38" s="1">
        <f t="shared" si="2"/>
        <v>19.071951490638966</v>
      </c>
    </row>
    <row r="39" spans="1:14">
      <c r="A39" s="1">
        <v>8564</v>
      </c>
      <c r="B39" s="1">
        <v>85.63</v>
      </c>
      <c r="C39" s="1" t="s">
        <v>40</v>
      </c>
      <c r="D39" s="1">
        <v>1436.3078399999999</v>
      </c>
      <c r="E39" s="1">
        <v>1313.80897</v>
      </c>
      <c r="F39" s="1">
        <v>-12.2334</v>
      </c>
      <c r="G39" s="1">
        <v>0.11840582765026053</v>
      </c>
      <c r="H39" s="1">
        <v>0.70999999999999375</v>
      </c>
      <c r="I39" s="1" t="s">
        <v>98</v>
      </c>
      <c r="K39" s="1" t="s">
        <v>138</v>
      </c>
      <c r="L39" s="1">
        <v>97.9</v>
      </c>
      <c r="M39" s="1">
        <f t="shared" si="1"/>
        <v>0.16676877133839657</v>
      </c>
      <c r="N39" s="1">
        <f t="shared" si="2"/>
        <v>16.326662714029027</v>
      </c>
    </row>
    <row r="40" spans="1:14">
      <c r="A40" s="1">
        <v>8636</v>
      </c>
      <c r="B40" s="1">
        <v>86.35</v>
      </c>
      <c r="C40" s="1" t="s">
        <v>41</v>
      </c>
      <c r="D40" s="1">
        <v>1293.8907899999999</v>
      </c>
      <c r="E40" s="1">
        <v>1419.12925</v>
      </c>
      <c r="F40" s="1">
        <v>-12.43683</v>
      </c>
      <c r="G40" s="1">
        <v>0.13419022794139493</v>
      </c>
      <c r="H40" s="1">
        <v>0.71999999999999886</v>
      </c>
      <c r="I40" s="1" t="s">
        <v>99</v>
      </c>
      <c r="K40" s="1" t="s">
        <v>139</v>
      </c>
      <c r="L40" s="1">
        <v>97.9</v>
      </c>
      <c r="M40" s="1">
        <f t="shared" si="1"/>
        <v>0.18637531658527104</v>
      </c>
      <c r="N40" s="1">
        <f t="shared" si="2"/>
        <v>18.246143493698035</v>
      </c>
    </row>
    <row r="41" spans="1:14">
      <c r="A41" s="1">
        <v>8708</v>
      </c>
      <c r="B41" s="1">
        <v>87.07</v>
      </c>
      <c r="C41" s="1" t="s">
        <v>42</v>
      </c>
      <c r="D41" s="1">
        <v>1434.9165599999999</v>
      </c>
      <c r="E41" s="1">
        <v>1323.0742600000001</v>
      </c>
      <c r="F41" s="1">
        <v>-12.227309999999999</v>
      </c>
      <c r="G41" s="1">
        <v>0.12815102874255388</v>
      </c>
      <c r="H41" s="1">
        <v>0.71999999999999886</v>
      </c>
      <c r="I41" s="1" t="s">
        <v>98</v>
      </c>
      <c r="K41" s="1" t="s">
        <v>140</v>
      </c>
      <c r="L41" s="1">
        <v>97.9</v>
      </c>
      <c r="M41" s="1">
        <f t="shared" si="1"/>
        <v>0.17798753992021402</v>
      </c>
      <c r="N41" s="1">
        <f t="shared" si="2"/>
        <v>17.424980158188955</v>
      </c>
    </row>
    <row r="42" spans="1:14">
      <c r="A42" s="1">
        <v>8774</v>
      </c>
      <c r="B42" s="1">
        <v>87.73</v>
      </c>
      <c r="C42" s="1" t="s">
        <v>43</v>
      </c>
      <c r="D42" s="1">
        <v>1291.9231600000001</v>
      </c>
      <c r="E42" s="1">
        <v>1404.8822399999999</v>
      </c>
      <c r="F42" s="1">
        <v>-12.83731</v>
      </c>
      <c r="G42" s="1">
        <v>0.1143244607973936</v>
      </c>
      <c r="H42" s="1">
        <v>0.6600000000000108</v>
      </c>
      <c r="I42" s="1" t="s">
        <v>99</v>
      </c>
      <c r="K42" s="1" t="s">
        <v>141</v>
      </c>
      <c r="L42" s="1">
        <v>97.9</v>
      </c>
      <c r="M42" s="1">
        <f t="shared" si="1"/>
        <v>0.17321887999604807</v>
      </c>
      <c r="N42" s="1">
        <f t="shared" si="2"/>
        <v>16.958128351613109</v>
      </c>
    </row>
    <row r="43" spans="1:14">
      <c r="A43" s="1">
        <v>8840</v>
      </c>
      <c r="B43" s="1">
        <v>88.39</v>
      </c>
      <c r="C43" s="1" t="s">
        <v>44</v>
      </c>
      <c r="D43" s="1">
        <v>1441.87375</v>
      </c>
      <c r="E43" s="1">
        <v>1310.0418999999999</v>
      </c>
      <c r="F43" s="1">
        <v>-12.48719</v>
      </c>
      <c r="G43" s="1">
        <v>0.12999111386240139</v>
      </c>
      <c r="H43" s="1">
        <v>0.65999999999999659</v>
      </c>
      <c r="I43" s="1" t="s">
        <v>98</v>
      </c>
      <c r="K43" s="1" t="s">
        <v>142</v>
      </c>
      <c r="L43" s="1">
        <v>97.9</v>
      </c>
      <c r="M43" s="1">
        <f t="shared" si="1"/>
        <v>0.19695623312485161</v>
      </c>
      <c r="N43" s="1">
        <f t="shared" si="2"/>
        <v>19.282015222922972</v>
      </c>
    </row>
    <row r="44" spans="1:14">
      <c r="A44" s="1">
        <v>8910</v>
      </c>
      <c r="B44" s="1">
        <v>89.09</v>
      </c>
      <c r="C44" s="1" t="s">
        <v>45</v>
      </c>
      <c r="D44" s="1">
        <v>1289.9289200000001</v>
      </c>
      <c r="E44" s="1">
        <v>1430.75506</v>
      </c>
      <c r="F44" s="1">
        <v>-12.01479</v>
      </c>
      <c r="G44" s="1">
        <v>0.15986726759734304</v>
      </c>
      <c r="H44" s="1">
        <v>0.70000000000000284</v>
      </c>
      <c r="I44" s="1" t="s">
        <v>99</v>
      </c>
      <c r="K44" s="1" t="s">
        <v>143</v>
      </c>
      <c r="L44" s="1">
        <v>97.9</v>
      </c>
      <c r="M44" s="1">
        <f t="shared" si="1"/>
        <v>0.22838181085334627</v>
      </c>
      <c r="N44" s="1">
        <f t="shared" si="2"/>
        <v>22.3585792825426</v>
      </c>
    </row>
    <row r="45" spans="1:14">
      <c r="A45" s="1">
        <v>8980</v>
      </c>
      <c r="B45" s="1">
        <v>89.79</v>
      </c>
      <c r="C45" s="1" t="s">
        <v>46</v>
      </c>
      <c r="D45" s="1">
        <v>1433.7437</v>
      </c>
      <c r="E45" s="1">
        <v>1306.32393</v>
      </c>
      <c r="F45" s="1">
        <v>-12.475059999999999</v>
      </c>
      <c r="G45" s="1">
        <v>0.15719802222038468</v>
      </c>
      <c r="H45" s="1">
        <v>0.70000000000000284</v>
      </c>
      <c r="I45" s="1" t="s">
        <v>98</v>
      </c>
      <c r="K45" s="1" t="s">
        <v>144</v>
      </c>
      <c r="L45" s="1">
        <v>97.9</v>
      </c>
      <c r="M45" s="1">
        <f t="shared" si="1"/>
        <v>0.22456860317197719</v>
      </c>
      <c r="N45" s="1">
        <f t="shared" si="2"/>
        <v>21.985266250536569</v>
      </c>
    </row>
    <row r="46" spans="1:14">
      <c r="A46" s="1">
        <v>9052</v>
      </c>
      <c r="B46" s="1">
        <v>90.51</v>
      </c>
      <c r="C46" s="1" t="s">
        <v>47</v>
      </c>
      <c r="D46" s="1">
        <v>1280.2320999999999</v>
      </c>
      <c r="E46" s="1">
        <v>1426.4610299999999</v>
      </c>
      <c r="F46" s="1">
        <v>-11.77178</v>
      </c>
      <c r="G46" s="1">
        <v>0.16445048577473437</v>
      </c>
      <c r="H46" s="1">
        <v>0.71999999999999886</v>
      </c>
      <c r="I46" s="1" t="s">
        <v>99</v>
      </c>
      <c r="K46" s="1" t="s">
        <v>145</v>
      </c>
      <c r="L46" s="1">
        <v>97.9</v>
      </c>
      <c r="M46" s="1">
        <f t="shared" si="1"/>
        <v>0.2284034524649092</v>
      </c>
      <c r="N46" s="1">
        <f t="shared" si="2"/>
        <v>22.360697996314613</v>
      </c>
    </row>
    <row r="47" spans="1:14">
      <c r="A47" s="1">
        <v>9123</v>
      </c>
      <c r="B47" s="1">
        <v>91.22</v>
      </c>
      <c r="C47" s="1" t="s">
        <v>48</v>
      </c>
      <c r="D47" s="1">
        <v>1439.00296</v>
      </c>
      <c r="E47" s="1">
        <v>1314.71686</v>
      </c>
      <c r="F47" s="1">
        <v>-12.422169999999999</v>
      </c>
      <c r="G47" s="1">
        <v>0.16178218214301998</v>
      </c>
      <c r="H47" s="1">
        <v>0.70999999999999375</v>
      </c>
      <c r="I47" s="1" t="s">
        <v>98</v>
      </c>
      <c r="K47" s="1" t="s">
        <v>146</v>
      </c>
      <c r="L47" s="1">
        <v>97.9</v>
      </c>
      <c r="M47" s="1">
        <f t="shared" si="1"/>
        <v>0.2278622283704527</v>
      </c>
      <c r="N47" s="1">
        <f t="shared" si="2"/>
        <v>22.307712157467321</v>
      </c>
    </row>
    <row r="48" spans="1:14">
      <c r="A48" s="1">
        <v>9190</v>
      </c>
      <c r="B48" s="1">
        <v>91.89</v>
      </c>
      <c r="C48" s="1" t="s">
        <v>49</v>
      </c>
      <c r="D48" s="1">
        <v>1295.32753</v>
      </c>
      <c r="E48" s="1">
        <v>1407.2236600000001</v>
      </c>
      <c r="F48" s="1">
        <v>-12.945029999999999</v>
      </c>
      <c r="G48" s="1">
        <v>0.12218181312501331</v>
      </c>
      <c r="H48" s="1">
        <v>0.67000000000000171</v>
      </c>
      <c r="I48" s="1" t="s">
        <v>99</v>
      </c>
      <c r="K48" s="1" t="s">
        <v>147</v>
      </c>
      <c r="L48" s="1">
        <v>97.9</v>
      </c>
      <c r="M48" s="1">
        <f t="shared" si="1"/>
        <v>0.1823609151119597</v>
      </c>
      <c r="N48" s="1">
        <f t="shared" si="2"/>
        <v>17.853133589460857</v>
      </c>
    </row>
    <row r="49" spans="1:14">
      <c r="A49" s="1">
        <v>9259</v>
      </c>
      <c r="B49" s="1">
        <v>92.58</v>
      </c>
      <c r="C49" s="1" t="s">
        <v>50</v>
      </c>
      <c r="D49" s="1">
        <v>1440.4061799999999</v>
      </c>
      <c r="E49" s="1">
        <v>1314.7143900000001</v>
      </c>
      <c r="F49" s="1">
        <v>-12.256460000000001</v>
      </c>
      <c r="G49" s="1">
        <v>0.12007245648445668</v>
      </c>
      <c r="H49" s="1">
        <v>0.68999999999999773</v>
      </c>
      <c r="I49" s="1" t="s">
        <v>98</v>
      </c>
      <c r="K49" s="1" t="s">
        <v>148</v>
      </c>
      <c r="L49" s="1">
        <v>97.9</v>
      </c>
      <c r="M49" s="1">
        <f t="shared" si="1"/>
        <v>0.17401805287602473</v>
      </c>
      <c r="N49" s="1">
        <f t="shared" si="2"/>
        <v>17.036367376562822</v>
      </c>
    </row>
    <row r="50" spans="1:14">
      <c r="A50" s="1">
        <v>9329</v>
      </c>
      <c r="B50" s="1">
        <v>93.28</v>
      </c>
      <c r="C50" s="1" t="s">
        <v>51</v>
      </c>
      <c r="D50" s="1">
        <v>1290.64192</v>
      </c>
      <c r="E50" s="1">
        <v>1428.1137000000001</v>
      </c>
      <c r="F50" s="1">
        <v>-12.019130000000001</v>
      </c>
      <c r="G50" s="1">
        <v>0.15047548767284713</v>
      </c>
      <c r="H50" s="1">
        <v>0.70000000000000284</v>
      </c>
      <c r="I50" s="1" t="s">
        <v>99</v>
      </c>
      <c r="K50" s="1" t="s">
        <v>149</v>
      </c>
      <c r="L50" s="1">
        <v>97.9</v>
      </c>
      <c r="M50" s="1">
        <f t="shared" si="1"/>
        <v>0.21496498238978073</v>
      </c>
      <c r="N50" s="1">
        <f t="shared" si="2"/>
        <v>21.045071775959535</v>
      </c>
    </row>
    <row r="51" spans="1:14">
      <c r="A51" s="1">
        <v>9396</v>
      </c>
      <c r="B51" s="1">
        <v>93.95</v>
      </c>
      <c r="C51" s="1" t="s">
        <v>52</v>
      </c>
      <c r="D51" s="1">
        <v>1434.5961500000001</v>
      </c>
      <c r="E51" s="1">
        <v>1295.6817599999999</v>
      </c>
      <c r="F51" s="1">
        <v>-12.612450000000001</v>
      </c>
      <c r="G51" s="1">
        <v>0.16405451494522047</v>
      </c>
      <c r="H51" s="1">
        <v>0.67000000000000171</v>
      </c>
      <c r="I51" s="1" t="s">
        <v>98</v>
      </c>
      <c r="K51" s="1" t="s">
        <v>150</v>
      </c>
      <c r="L51" s="1">
        <v>97.9</v>
      </c>
      <c r="M51" s="1">
        <f t="shared" si="1"/>
        <v>0.24485748499286575</v>
      </c>
      <c r="N51" s="1">
        <f t="shared" si="2"/>
        <v>23.971547780801558</v>
      </c>
    </row>
    <row r="52" spans="1:14">
      <c r="A52" s="1">
        <v>9470</v>
      </c>
      <c r="B52" s="1">
        <v>94.69</v>
      </c>
      <c r="C52" s="1" t="s">
        <v>53</v>
      </c>
      <c r="D52" s="1">
        <v>1279.8390300000001</v>
      </c>
      <c r="E52" s="1">
        <v>1427.6193000000001</v>
      </c>
      <c r="F52" s="1">
        <v>-11.907249999999999</v>
      </c>
      <c r="G52" s="1">
        <v>0.17175219950736728</v>
      </c>
      <c r="H52" s="1">
        <v>0.73999999999999488</v>
      </c>
      <c r="I52" s="1" t="s">
        <v>99</v>
      </c>
      <c r="K52" s="1" t="s">
        <v>151</v>
      </c>
      <c r="L52" s="1">
        <v>97.9</v>
      </c>
      <c r="M52" s="1">
        <f t="shared" si="1"/>
        <v>0.23209756690184929</v>
      </c>
      <c r="N52" s="1">
        <f t="shared" si="2"/>
        <v>22.722351799691047</v>
      </c>
    </row>
    <row r="53" spans="1:14">
      <c r="A53" s="1">
        <v>9541</v>
      </c>
      <c r="B53" s="1">
        <v>95.4</v>
      </c>
      <c r="C53" s="1" t="s">
        <v>54</v>
      </c>
      <c r="D53" s="1">
        <v>1435.2927099999999</v>
      </c>
      <c r="E53" s="1">
        <v>1306.5623800000001</v>
      </c>
      <c r="F53" s="1">
        <v>-12.4893</v>
      </c>
      <c r="G53" s="1">
        <v>0.16392930638162767</v>
      </c>
      <c r="H53" s="1">
        <v>0.71000000000000796</v>
      </c>
      <c r="I53" s="1" t="s">
        <v>98</v>
      </c>
      <c r="K53" s="1" t="s">
        <v>152</v>
      </c>
      <c r="L53" s="1">
        <v>97.9</v>
      </c>
      <c r="M53" s="1">
        <f t="shared" si="1"/>
        <v>0.23088634701637442</v>
      </c>
      <c r="N53" s="1">
        <f t="shared" si="2"/>
        <v>22.603773372903056</v>
      </c>
    </row>
    <row r="54" spans="1:14">
      <c r="A54" s="1">
        <v>9608</v>
      </c>
      <c r="B54" s="1">
        <v>96.07</v>
      </c>
      <c r="C54" s="1" t="s">
        <v>55</v>
      </c>
      <c r="D54" s="1">
        <v>1297.9513899999999</v>
      </c>
      <c r="E54" s="1">
        <v>1404.0087900000001</v>
      </c>
      <c r="F54" s="1">
        <v>-12.82197</v>
      </c>
      <c r="G54" s="1">
        <v>0.12472669126129941</v>
      </c>
      <c r="H54" s="1">
        <v>0.66999999999998749</v>
      </c>
      <c r="I54" s="1" t="s">
        <v>99</v>
      </c>
      <c r="K54" s="1" t="s">
        <v>153</v>
      </c>
      <c r="L54" s="1">
        <v>97.9</v>
      </c>
      <c r="M54" s="1">
        <f t="shared" si="1"/>
        <v>0.18615924068851006</v>
      </c>
      <c r="N54" s="1">
        <f t="shared" si="2"/>
        <v>18.224989663405136</v>
      </c>
    </row>
    <row r="55" spans="1:14">
      <c r="A55" s="1">
        <v>9678</v>
      </c>
      <c r="B55" s="1">
        <v>96.77</v>
      </c>
      <c r="C55" s="1" t="s">
        <v>56</v>
      </c>
      <c r="D55" s="1">
        <v>1434.44247</v>
      </c>
      <c r="E55" s="1">
        <v>1314.3568299999999</v>
      </c>
      <c r="F55" s="1">
        <v>-12.10223</v>
      </c>
      <c r="G55" s="1">
        <v>0.11315692286833116</v>
      </c>
      <c r="H55" s="1">
        <v>0.70000000000000284</v>
      </c>
      <c r="I55" s="1" t="s">
        <v>98</v>
      </c>
      <c r="K55" s="1" t="s">
        <v>154</v>
      </c>
      <c r="L55" s="1">
        <v>97.9</v>
      </c>
      <c r="M55" s="1">
        <f t="shared" si="1"/>
        <v>0.16165274695475815</v>
      </c>
      <c r="N55" s="1">
        <f t="shared" si="2"/>
        <v>15.825803926870824</v>
      </c>
    </row>
    <row r="56" spans="1:14">
      <c r="A56" s="1">
        <v>9750</v>
      </c>
      <c r="B56" s="1">
        <v>97.49</v>
      </c>
      <c r="C56" s="1" t="s">
        <v>57</v>
      </c>
      <c r="D56" s="1">
        <v>1294.96658</v>
      </c>
      <c r="E56" s="1">
        <v>1423.0823600000001</v>
      </c>
      <c r="F56" s="1">
        <v>-12.301780000000001</v>
      </c>
      <c r="G56" s="1">
        <v>0.13451669367541344</v>
      </c>
      <c r="H56" s="1">
        <v>0.71999999999999886</v>
      </c>
      <c r="I56" s="1" t="s">
        <v>99</v>
      </c>
      <c r="K56" s="1" t="s">
        <v>155</v>
      </c>
      <c r="L56" s="1">
        <v>97.9</v>
      </c>
      <c r="M56" s="1">
        <f t="shared" si="1"/>
        <v>0.1868287412158523</v>
      </c>
      <c r="N56" s="1">
        <f t="shared" si="2"/>
        <v>18.290533765031942</v>
      </c>
    </row>
    <row r="57" spans="1:14">
      <c r="A57" s="1">
        <v>9820</v>
      </c>
      <c r="B57" s="1">
        <v>98.19</v>
      </c>
      <c r="C57" s="1" t="s">
        <v>58</v>
      </c>
      <c r="D57" s="1">
        <v>1432.02007</v>
      </c>
      <c r="E57" s="1">
        <v>1311.68218</v>
      </c>
      <c r="F57" s="1">
        <v>-12.424989999999999</v>
      </c>
      <c r="G57" s="1">
        <v>0.14029037082732282</v>
      </c>
      <c r="H57" s="1">
        <v>0.70000000000000284</v>
      </c>
      <c r="I57" s="1" t="s">
        <v>98</v>
      </c>
      <c r="K57" s="1" t="s">
        <v>156</v>
      </c>
      <c r="L57" s="1">
        <v>97.9</v>
      </c>
      <c r="M57" s="1">
        <f t="shared" si="1"/>
        <v>0.2004148154676032</v>
      </c>
      <c r="N57" s="1">
        <f t="shared" si="2"/>
        <v>19.620610434278355</v>
      </c>
    </row>
    <row r="58" spans="1:14">
      <c r="A58" s="1">
        <v>9890</v>
      </c>
      <c r="B58" s="1">
        <v>98.89</v>
      </c>
      <c r="C58" s="1" t="s">
        <v>59</v>
      </c>
      <c r="D58" s="1">
        <v>1289.20147</v>
      </c>
      <c r="E58" s="1">
        <v>1415.8191899999999</v>
      </c>
      <c r="F58" s="1">
        <v>-12.18153</v>
      </c>
      <c r="G58" s="1">
        <v>0.14155478231448942</v>
      </c>
      <c r="H58" s="1">
        <v>0.70000000000000284</v>
      </c>
      <c r="I58" s="1" t="s">
        <v>99</v>
      </c>
      <c r="K58" s="1" t="s">
        <v>157</v>
      </c>
      <c r="L58" s="1">
        <v>97.9</v>
      </c>
      <c r="M58" s="1">
        <f t="shared" si="1"/>
        <v>0.20222111759212694</v>
      </c>
      <c r="N58" s="1">
        <f t="shared" si="2"/>
        <v>19.797447412269229</v>
      </c>
    </row>
    <row r="59" spans="1:14">
      <c r="A59" s="1">
        <v>9958</v>
      </c>
      <c r="B59" s="1">
        <v>99.57</v>
      </c>
      <c r="C59" s="1" t="s">
        <v>60</v>
      </c>
      <c r="D59" s="1">
        <v>1436.6559400000001</v>
      </c>
      <c r="E59" s="1">
        <v>1311.80555</v>
      </c>
      <c r="F59" s="1">
        <v>-12.4084</v>
      </c>
      <c r="G59" s="1">
        <v>0.14377801206992655</v>
      </c>
      <c r="H59" s="1">
        <v>0.67999999999999261</v>
      </c>
      <c r="I59" s="1" t="s">
        <v>98</v>
      </c>
      <c r="K59" s="1" t="s">
        <v>158</v>
      </c>
      <c r="L59" s="1">
        <v>97.9</v>
      </c>
      <c r="M59" s="1">
        <f t="shared" si="1"/>
        <v>0.21143825304401193</v>
      </c>
      <c r="N59" s="1">
        <f t="shared" si="2"/>
        <v>20.699804973008767</v>
      </c>
    </row>
    <row r="60" spans="1:14">
      <c r="A60" s="1">
        <v>10027</v>
      </c>
      <c r="B60" s="1">
        <v>100.26</v>
      </c>
      <c r="C60" s="1" t="s">
        <v>61</v>
      </c>
      <c r="D60" s="1">
        <v>1290.3456900000001</v>
      </c>
      <c r="E60" s="1">
        <v>1429.0970199999999</v>
      </c>
      <c r="F60" s="1">
        <v>-11.96381</v>
      </c>
      <c r="G60" s="1">
        <v>0.15433723940833846</v>
      </c>
      <c r="H60" s="1">
        <v>0.69000000000001194</v>
      </c>
      <c r="I60" s="1" t="s">
        <v>99</v>
      </c>
      <c r="K60" s="1" t="s">
        <v>159</v>
      </c>
      <c r="L60" s="1">
        <v>97.9</v>
      </c>
      <c r="M60" s="1">
        <f t="shared" si="1"/>
        <v>0.22367715856280548</v>
      </c>
      <c r="N60" s="1">
        <f t="shared" si="2"/>
        <v>21.897993823298659</v>
      </c>
    </row>
    <row r="61" spans="1:14">
      <c r="A61" s="1">
        <v>10099</v>
      </c>
      <c r="B61" s="1">
        <v>100.98</v>
      </c>
      <c r="C61" s="1" t="s">
        <v>62</v>
      </c>
      <c r="D61" s="1">
        <v>1429.44812</v>
      </c>
      <c r="E61" s="1">
        <v>1312.7035599999999</v>
      </c>
      <c r="F61" s="1">
        <v>-12.270020000000001</v>
      </c>
      <c r="G61" s="1">
        <v>0.14740863498796197</v>
      </c>
      <c r="H61" s="1">
        <v>0.71999999999999886</v>
      </c>
      <c r="I61" s="1" t="s">
        <v>98</v>
      </c>
      <c r="K61" s="1" t="s">
        <v>160</v>
      </c>
      <c r="L61" s="1">
        <v>97.9</v>
      </c>
      <c r="M61" s="1">
        <f t="shared" si="1"/>
        <v>0.20473421526105862</v>
      </c>
      <c r="N61" s="1">
        <f t="shared" si="2"/>
        <v>20.04347967405764</v>
      </c>
    </row>
    <row r="62" spans="1:14">
      <c r="A62" s="1">
        <v>10169</v>
      </c>
      <c r="B62" s="1">
        <v>101.68</v>
      </c>
      <c r="C62" s="1" t="s">
        <v>63</v>
      </c>
      <c r="D62" s="1">
        <v>1299.4136699999999</v>
      </c>
      <c r="E62" s="1">
        <v>1397.02028</v>
      </c>
      <c r="F62" s="1">
        <v>-13.1721</v>
      </c>
      <c r="G62" s="1">
        <v>0.1034118851683986</v>
      </c>
      <c r="H62" s="1">
        <v>0.70000000000000284</v>
      </c>
      <c r="I62" s="1" t="s">
        <v>99</v>
      </c>
      <c r="K62" s="1" t="s">
        <v>161</v>
      </c>
      <c r="L62" s="1">
        <v>97.9</v>
      </c>
      <c r="M62" s="1">
        <f t="shared" si="1"/>
        <v>0.1477312645262831</v>
      </c>
      <c r="N62" s="1">
        <f t="shared" si="2"/>
        <v>14.462890797123116</v>
      </c>
    </row>
    <row r="63" spans="1:14">
      <c r="A63" s="1">
        <v>10233</v>
      </c>
      <c r="B63" s="1">
        <v>102.32</v>
      </c>
      <c r="C63" s="1" t="s">
        <v>64</v>
      </c>
      <c r="D63" s="1">
        <v>1436.74209</v>
      </c>
      <c r="E63" s="1">
        <v>1306.2001299999999</v>
      </c>
      <c r="F63" s="1">
        <v>-12.421099999999999</v>
      </c>
      <c r="G63" s="1">
        <v>0.11373211807989358</v>
      </c>
      <c r="H63" s="1">
        <v>0.63999999999998636</v>
      </c>
      <c r="I63" s="1" t="s">
        <v>98</v>
      </c>
      <c r="K63" s="1" t="s">
        <v>162</v>
      </c>
      <c r="L63" s="1">
        <v>97.9</v>
      </c>
      <c r="M63" s="1">
        <f t="shared" si="1"/>
        <v>0.1777064344998375</v>
      </c>
      <c r="N63" s="1">
        <f t="shared" si="2"/>
        <v>17.397459937534091</v>
      </c>
    </row>
    <row r="64" spans="1:14">
      <c r="A64" s="1">
        <v>10305</v>
      </c>
      <c r="B64" s="1">
        <v>103.04</v>
      </c>
      <c r="C64" s="1" t="s">
        <v>65</v>
      </c>
      <c r="D64" s="1">
        <v>1294.9811500000001</v>
      </c>
      <c r="E64" s="1">
        <v>1427.45534</v>
      </c>
      <c r="F64" s="1">
        <v>-12.226610000000001</v>
      </c>
      <c r="G64" s="1">
        <v>0.14964490120825499</v>
      </c>
      <c r="H64" s="1">
        <v>0.72000000000001307</v>
      </c>
      <c r="I64" s="1" t="s">
        <v>99</v>
      </c>
      <c r="K64" s="1" t="s">
        <v>163</v>
      </c>
      <c r="L64" s="1">
        <v>97.9</v>
      </c>
      <c r="M64" s="1">
        <f t="shared" si="1"/>
        <v>0.20784014056701705</v>
      </c>
      <c r="N64" s="1">
        <f t="shared" si="2"/>
        <v>20.347549761510969</v>
      </c>
    </row>
    <row r="65" spans="1:14">
      <c r="A65" s="1">
        <v>10378</v>
      </c>
      <c r="B65" s="1">
        <v>103.77</v>
      </c>
      <c r="C65" s="1" t="s">
        <v>66</v>
      </c>
      <c r="D65" s="1">
        <v>1432.4690800000001</v>
      </c>
      <c r="E65" s="1">
        <v>1321.2198800000001</v>
      </c>
      <c r="F65" s="1">
        <v>-12.288690000000001</v>
      </c>
      <c r="G65" s="1">
        <v>0.13659140122215679</v>
      </c>
      <c r="H65" s="1">
        <v>0.72999999999998977</v>
      </c>
      <c r="I65" s="1" t="s">
        <v>98</v>
      </c>
      <c r="K65" s="1" t="s">
        <v>164</v>
      </c>
      <c r="L65" s="1">
        <v>97.9</v>
      </c>
      <c r="M65" s="1">
        <f t="shared" si="1"/>
        <v>0.18711150852350508</v>
      </c>
      <c r="N65" s="1">
        <f t="shared" si="2"/>
        <v>18.318216684451148</v>
      </c>
    </row>
    <row r="66" spans="1:14">
      <c r="A66" s="1">
        <v>10448</v>
      </c>
      <c r="B66" s="1">
        <v>104.47</v>
      </c>
      <c r="C66" s="1" t="s">
        <v>67</v>
      </c>
      <c r="D66" s="1">
        <v>1286.52737</v>
      </c>
      <c r="E66" s="1">
        <v>1420.89219</v>
      </c>
      <c r="F66" s="1">
        <v>-11.62712</v>
      </c>
      <c r="G66" s="1">
        <v>0.1481077228928904</v>
      </c>
      <c r="H66" s="1">
        <v>0.70000000000000284</v>
      </c>
      <c r="I66" s="1" t="s">
        <v>99</v>
      </c>
      <c r="K66" s="1" t="s">
        <v>165</v>
      </c>
      <c r="L66" s="1">
        <v>97.9</v>
      </c>
      <c r="M66" s="1">
        <f t="shared" si="1"/>
        <v>0.21158246127555685</v>
      </c>
      <c r="N66" s="1">
        <f t="shared" si="2"/>
        <v>20.713922958877017</v>
      </c>
    </row>
    <row r="67" spans="1:14">
      <c r="A67" s="1">
        <v>10516</v>
      </c>
      <c r="B67" s="1">
        <v>105.15</v>
      </c>
      <c r="C67" s="1" t="s">
        <v>68</v>
      </c>
      <c r="D67" s="1">
        <v>1434.38841</v>
      </c>
      <c r="E67" s="1">
        <v>1310.98379</v>
      </c>
      <c r="F67" s="1">
        <v>-12.318619999999999</v>
      </c>
      <c r="G67" s="1">
        <v>0.15539751556986495</v>
      </c>
      <c r="H67" s="1">
        <v>0.68000000000000682</v>
      </c>
      <c r="I67" s="1" t="s">
        <v>98</v>
      </c>
      <c r="K67" s="1" t="s">
        <v>166</v>
      </c>
      <c r="L67" s="1">
        <v>97.9</v>
      </c>
      <c r="M67" s="1">
        <f t="shared" si="1"/>
        <v>0.22852575819097556</v>
      </c>
      <c r="N67" s="1">
        <f t="shared" si="2"/>
        <v>22.37267172689651</v>
      </c>
    </row>
    <row r="68" spans="1:14">
      <c r="A68" s="1">
        <v>10584</v>
      </c>
      <c r="B68" s="1">
        <v>105.83</v>
      </c>
      <c r="C68" s="1" t="s">
        <v>69</v>
      </c>
      <c r="D68" s="1">
        <v>1300.5782200000001</v>
      </c>
      <c r="E68" s="1">
        <v>1403.8211100000001</v>
      </c>
      <c r="F68" s="1">
        <v>-13.08338</v>
      </c>
      <c r="G68" s="1">
        <v>0.11265301959195326</v>
      </c>
      <c r="H68" s="1">
        <v>0.67999999999999261</v>
      </c>
      <c r="I68" s="1" t="s">
        <v>99</v>
      </c>
      <c r="K68" s="1" t="s">
        <v>167</v>
      </c>
      <c r="L68" s="1">
        <v>97.9</v>
      </c>
      <c r="M68" s="1">
        <f t="shared" ref="M68:M89" si="3">G68/H68</f>
        <v>0.16566620528228601</v>
      </c>
      <c r="N68" s="1">
        <f t="shared" ref="N68:N89" si="4">L68*M68</f>
        <v>16.218721497135803</v>
      </c>
    </row>
    <row r="69" spans="1:14">
      <c r="A69" s="1">
        <v>10651</v>
      </c>
      <c r="B69" s="1">
        <v>106.5</v>
      </c>
      <c r="C69" s="1" t="s">
        <v>70</v>
      </c>
      <c r="D69" s="1">
        <v>1436.03675</v>
      </c>
      <c r="E69" s="1">
        <v>1311.8266000000001</v>
      </c>
      <c r="F69" s="1">
        <v>-12.25652</v>
      </c>
      <c r="G69" s="1">
        <v>0.11201774915674824</v>
      </c>
      <c r="H69" s="1">
        <v>0.67000000000000171</v>
      </c>
      <c r="I69" s="1" t="s">
        <v>98</v>
      </c>
      <c r="K69" s="1" t="s">
        <v>168</v>
      </c>
      <c r="L69" s="1">
        <v>97.9</v>
      </c>
      <c r="M69" s="1">
        <f t="shared" si="3"/>
        <v>0.1671906703832059</v>
      </c>
      <c r="N69" s="1">
        <f t="shared" si="4"/>
        <v>16.367966630515859</v>
      </c>
    </row>
    <row r="70" spans="1:14">
      <c r="A70" s="1">
        <v>10722</v>
      </c>
      <c r="B70" s="1">
        <v>107.21</v>
      </c>
      <c r="C70" s="1" t="s">
        <v>71</v>
      </c>
      <c r="D70" s="1">
        <v>1295.3263999999999</v>
      </c>
      <c r="E70" s="1">
        <v>1426.3916899999999</v>
      </c>
      <c r="F70" s="1">
        <v>-12.30433</v>
      </c>
      <c r="G70" s="1">
        <v>0.14110462554226921</v>
      </c>
      <c r="H70" s="1">
        <v>0.70999999999999375</v>
      </c>
      <c r="I70" s="1" t="s">
        <v>99</v>
      </c>
      <c r="K70" s="1" t="s">
        <v>169</v>
      </c>
      <c r="L70" s="1">
        <v>97.9</v>
      </c>
      <c r="M70" s="1">
        <f t="shared" si="3"/>
        <v>0.19873890921446544</v>
      </c>
      <c r="N70" s="1">
        <f t="shared" si="4"/>
        <v>19.456539212096168</v>
      </c>
    </row>
    <row r="71" spans="1:14">
      <c r="A71" s="1">
        <v>10792</v>
      </c>
      <c r="B71" s="1">
        <v>107.91</v>
      </c>
      <c r="C71" s="1" t="s">
        <v>72</v>
      </c>
      <c r="D71" s="1">
        <v>1428.0582300000001</v>
      </c>
      <c r="E71" s="1">
        <v>1309.00892</v>
      </c>
      <c r="F71" s="1">
        <v>-12.329029999999999</v>
      </c>
      <c r="G71" s="1">
        <v>0.13949646130220439</v>
      </c>
      <c r="H71" s="1">
        <v>0.70000000000000284</v>
      </c>
      <c r="I71" s="1" t="s">
        <v>98</v>
      </c>
      <c r="K71" s="1" t="s">
        <v>170</v>
      </c>
      <c r="L71" s="1">
        <v>97.9</v>
      </c>
      <c r="M71" s="1">
        <f t="shared" si="3"/>
        <v>0.19928065900314831</v>
      </c>
      <c r="N71" s="1">
        <f t="shared" si="4"/>
        <v>19.50957651640822</v>
      </c>
    </row>
    <row r="72" spans="1:14">
      <c r="A72" s="1">
        <v>10864</v>
      </c>
      <c r="B72" s="1">
        <v>108.63</v>
      </c>
      <c r="C72" s="1" t="s">
        <v>73</v>
      </c>
      <c r="D72" s="1">
        <v>1288.2118</v>
      </c>
      <c r="E72" s="1">
        <v>1422.8057899999999</v>
      </c>
      <c r="F72" s="1">
        <v>-11.83009</v>
      </c>
      <c r="G72" s="1">
        <v>0.14973925959477036</v>
      </c>
      <c r="H72" s="1">
        <v>0.71999999999999886</v>
      </c>
      <c r="I72" s="1" t="s">
        <v>99</v>
      </c>
      <c r="K72" s="1" t="s">
        <v>171</v>
      </c>
      <c r="L72" s="1">
        <v>97.9</v>
      </c>
      <c r="M72" s="1">
        <f t="shared" si="3"/>
        <v>0.20797119388162583</v>
      </c>
      <c r="N72" s="1">
        <f t="shared" si="4"/>
        <v>20.36037988101117</v>
      </c>
    </row>
    <row r="73" spans="1:14">
      <c r="A73" s="1">
        <v>10932</v>
      </c>
      <c r="B73" s="1">
        <v>109.31</v>
      </c>
      <c r="C73" s="1" t="s">
        <v>74</v>
      </c>
      <c r="D73" s="1">
        <v>1433.79322</v>
      </c>
      <c r="E73" s="1">
        <v>1307.18947</v>
      </c>
      <c r="F73" s="1">
        <v>-12.45486</v>
      </c>
      <c r="G73" s="1">
        <v>0.15614212690703549</v>
      </c>
      <c r="H73" s="1">
        <v>0.68000000000000682</v>
      </c>
      <c r="I73" s="1" t="s">
        <v>98</v>
      </c>
      <c r="K73" s="1" t="s">
        <v>172</v>
      </c>
      <c r="L73" s="1">
        <v>97.9</v>
      </c>
      <c r="M73" s="1">
        <f t="shared" si="3"/>
        <v>0.22962077486328519</v>
      </c>
      <c r="N73" s="1">
        <f t="shared" si="4"/>
        <v>22.479873859115621</v>
      </c>
    </row>
    <row r="74" spans="1:14">
      <c r="A74" s="1">
        <v>11003</v>
      </c>
      <c r="B74" s="1">
        <v>110.02</v>
      </c>
      <c r="C74" s="1" t="s">
        <v>75</v>
      </c>
      <c r="D74" s="1">
        <v>1298.3195499999999</v>
      </c>
      <c r="E74" s="1">
        <v>1403.5981400000001</v>
      </c>
      <c r="F74" s="1">
        <v>-12.86713</v>
      </c>
      <c r="G74" s="1">
        <v>0.12171957320631256</v>
      </c>
      <c r="H74" s="1">
        <v>0.70999999999999375</v>
      </c>
      <c r="I74" s="1" t="s">
        <v>99</v>
      </c>
      <c r="K74" s="1" t="s">
        <v>173</v>
      </c>
      <c r="L74" s="1">
        <v>97.9</v>
      </c>
      <c r="M74" s="1">
        <f t="shared" si="3"/>
        <v>0.17143601860044175</v>
      </c>
      <c r="N74" s="1">
        <f t="shared" si="4"/>
        <v>16.783586220983249</v>
      </c>
    </row>
    <row r="75" spans="1:14">
      <c r="A75" s="1">
        <v>11071</v>
      </c>
      <c r="B75" s="1">
        <v>110.7</v>
      </c>
      <c r="C75" s="1" t="s">
        <v>76</v>
      </c>
      <c r="D75" s="1">
        <v>1429.88483</v>
      </c>
      <c r="E75" s="1">
        <v>1318.69811</v>
      </c>
      <c r="F75" s="1">
        <v>-11.977080000000001</v>
      </c>
      <c r="G75" s="1">
        <v>0.10479694984999773</v>
      </c>
      <c r="H75" s="1">
        <v>0.68000000000000682</v>
      </c>
      <c r="I75" s="1" t="s">
        <v>98</v>
      </c>
      <c r="K75" s="1" t="s">
        <v>174</v>
      </c>
      <c r="L75" s="1">
        <v>97.9</v>
      </c>
      <c r="M75" s="1">
        <f t="shared" si="3"/>
        <v>0.15411316154411275</v>
      </c>
      <c r="N75" s="1">
        <f t="shared" si="4"/>
        <v>15.087678515168639</v>
      </c>
    </row>
    <row r="76" spans="1:14">
      <c r="A76" s="1">
        <v>11143</v>
      </c>
      <c r="B76" s="1">
        <v>111.42</v>
      </c>
      <c r="C76" s="1" t="s">
        <v>77</v>
      </c>
      <c r="D76" s="1">
        <v>1293.14589</v>
      </c>
      <c r="E76" s="1">
        <v>1415.0468499999999</v>
      </c>
      <c r="F76" s="1">
        <v>-12.48958</v>
      </c>
      <c r="G76" s="1">
        <v>0.12063956650081643</v>
      </c>
      <c r="H76" s="1">
        <v>0.71999999999999886</v>
      </c>
      <c r="I76" s="1" t="s">
        <v>99</v>
      </c>
      <c r="K76" s="1" t="s">
        <v>175</v>
      </c>
      <c r="L76" s="1">
        <v>97.9</v>
      </c>
      <c r="M76" s="1">
        <f t="shared" si="3"/>
        <v>0.16755495347335642</v>
      </c>
      <c r="N76" s="1">
        <f t="shared" si="4"/>
        <v>16.403629945041594</v>
      </c>
    </row>
    <row r="77" spans="1:14">
      <c r="A77" s="1">
        <v>11213</v>
      </c>
      <c r="B77" s="1">
        <v>112.12</v>
      </c>
      <c r="C77" s="1" t="s">
        <v>78</v>
      </c>
      <c r="D77" s="1">
        <v>1429.47783</v>
      </c>
      <c r="E77" s="1">
        <v>1319.57772</v>
      </c>
      <c r="F77" s="1">
        <v>-12.042260000000001</v>
      </c>
      <c r="G77" s="1">
        <v>0.12106103701035155</v>
      </c>
      <c r="H77" s="1">
        <v>0.70000000000000284</v>
      </c>
      <c r="I77" s="1" t="s">
        <v>98</v>
      </c>
      <c r="K77" s="1" t="s">
        <v>176</v>
      </c>
      <c r="L77" s="1">
        <v>97.9</v>
      </c>
      <c r="M77" s="1">
        <f t="shared" si="3"/>
        <v>0.1729443385862158</v>
      </c>
      <c r="N77" s="1">
        <f t="shared" si="4"/>
        <v>16.931250747590529</v>
      </c>
    </row>
    <row r="78" spans="1:14">
      <c r="A78" s="1">
        <v>11282</v>
      </c>
      <c r="B78" s="1">
        <v>112.81</v>
      </c>
      <c r="C78" s="1" t="s">
        <v>79</v>
      </c>
      <c r="D78" s="1">
        <v>1294.17875</v>
      </c>
      <c r="E78" s="1">
        <v>1413.08915</v>
      </c>
      <c r="F78" s="1">
        <v>-12.295949999999999</v>
      </c>
      <c r="G78" s="1">
        <v>0.12277536604824645</v>
      </c>
      <c r="H78" s="1">
        <v>0.68999999999999773</v>
      </c>
      <c r="I78" s="1" t="s">
        <v>99</v>
      </c>
      <c r="K78" s="1" t="s">
        <v>177</v>
      </c>
      <c r="L78" s="1">
        <v>97.9</v>
      </c>
      <c r="M78" s="1">
        <f t="shared" si="3"/>
        <v>0.17793531311340124</v>
      </c>
      <c r="N78" s="1">
        <f t="shared" si="4"/>
        <v>17.419867153801984</v>
      </c>
    </row>
    <row r="79" spans="1:14">
      <c r="A79" s="1">
        <v>11350</v>
      </c>
      <c r="B79" s="1">
        <v>113.49</v>
      </c>
      <c r="C79" s="1" t="s">
        <v>80</v>
      </c>
      <c r="D79" s="1">
        <v>1436.94831</v>
      </c>
      <c r="E79" s="1">
        <v>1312.4714799999999</v>
      </c>
      <c r="F79" s="1">
        <v>-12.326280000000001</v>
      </c>
      <c r="G79" s="1">
        <v>0.13584786783463373</v>
      </c>
      <c r="H79" s="1">
        <v>0.67999999999999261</v>
      </c>
      <c r="I79" s="1" t="s">
        <v>98</v>
      </c>
      <c r="K79" s="1" t="s">
        <v>178</v>
      </c>
      <c r="L79" s="1">
        <v>97.9</v>
      </c>
      <c r="M79" s="1">
        <f t="shared" si="3"/>
        <v>0.19977627622740471</v>
      </c>
      <c r="N79" s="1">
        <f t="shared" si="4"/>
        <v>19.558097442662923</v>
      </c>
    </row>
    <row r="80" spans="1:14">
      <c r="A80" s="1">
        <v>11421</v>
      </c>
      <c r="B80" s="1">
        <v>114.2</v>
      </c>
      <c r="C80" s="1" t="s">
        <v>81</v>
      </c>
      <c r="D80" s="1">
        <v>1296.7083500000001</v>
      </c>
      <c r="E80" s="1">
        <v>1415.15642</v>
      </c>
      <c r="F80" s="1">
        <v>-12.144740000000001</v>
      </c>
      <c r="G80" s="1">
        <v>0.13822957008649905</v>
      </c>
      <c r="H80" s="1">
        <v>0.71000000000000796</v>
      </c>
      <c r="I80" s="1" t="s">
        <v>99</v>
      </c>
      <c r="K80" s="1" t="s">
        <v>179</v>
      </c>
      <c r="L80" s="1">
        <v>97.9</v>
      </c>
      <c r="M80" s="1">
        <f t="shared" si="3"/>
        <v>0.19468953533309508</v>
      </c>
      <c r="N80" s="1">
        <f t="shared" si="4"/>
        <v>19.060105509110009</v>
      </c>
    </row>
    <row r="81" spans="1:14">
      <c r="A81" s="1">
        <v>11491</v>
      </c>
      <c r="B81" s="1">
        <v>114.9</v>
      </c>
      <c r="C81" s="1" t="s">
        <v>82</v>
      </c>
      <c r="D81" s="1">
        <v>1432.24911</v>
      </c>
      <c r="E81" s="1">
        <v>1326.8879099999999</v>
      </c>
      <c r="F81" s="1">
        <v>-11.8665</v>
      </c>
      <c r="G81" s="1">
        <v>0.11956334021862987</v>
      </c>
      <c r="H81" s="1">
        <v>0.70000000000000284</v>
      </c>
      <c r="I81" s="1" t="s">
        <v>98</v>
      </c>
      <c r="K81" s="1" t="s">
        <v>180</v>
      </c>
      <c r="L81" s="1">
        <v>97.9</v>
      </c>
      <c r="M81" s="1">
        <f t="shared" si="3"/>
        <v>0.17080477174089911</v>
      </c>
      <c r="N81" s="1">
        <f t="shared" si="4"/>
        <v>16.721787153434025</v>
      </c>
    </row>
    <row r="82" spans="1:14">
      <c r="A82" s="1">
        <v>11559</v>
      </c>
      <c r="B82" s="1">
        <v>115.58</v>
      </c>
      <c r="C82" s="1" t="s">
        <v>83</v>
      </c>
      <c r="D82" s="1">
        <v>1290.71264</v>
      </c>
      <c r="E82" s="1">
        <v>1423.6227100000001</v>
      </c>
      <c r="F82" s="1">
        <v>-12.131729999999999</v>
      </c>
      <c r="G82" s="1">
        <v>0.12784453022781972</v>
      </c>
      <c r="H82" s="1">
        <v>0.67999999999999261</v>
      </c>
      <c r="I82" s="1" t="s">
        <v>99</v>
      </c>
      <c r="K82" s="1" t="s">
        <v>181</v>
      </c>
      <c r="L82" s="1">
        <v>97.9</v>
      </c>
      <c r="M82" s="1">
        <f t="shared" si="3"/>
        <v>0.18800666209973693</v>
      </c>
      <c r="N82" s="1">
        <f t="shared" si="4"/>
        <v>18.405852219564245</v>
      </c>
    </row>
    <row r="83" spans="1:14">
      <c r="A83" s="1">
        <v>11629</v>
      </c>
      <c r="B83" s="1">
        <v>116.28</v>
      </c>
      <c r="C83" s="1" t="s">
        <v>84</v>
      </c>
      <c r="D83" s="1">
        <v>1428.5526400000001</v>
      </c>
      <c r="E83" s="1">
        <v>1314.65326</v>
      </c>
      <c r="F83" s="1">
        <v>-12.093870000000001</v>
      </c>
      <c r="G83" s="1">
        <v>0.13656514565400965</v>
      </c>
      <c r="H83" s="1">
        <v>0.70000000000000284</v>
      </c>
      <c r="I83" s="1" t="s">
        <v>98</v>
      </c>
      <c r="K83" s="1" t="s">
        <v>182</v>
      </c>
      <c r="L83" s="1">
        <v>97.9</v>
      </c>
      <c r="M83" s="1">
        <f t="shared" si="3"/>
        <v>0.19509306522001299</v>
      </c>
      <c r="N83" s="1">
        <f t="shared" si="4"/>
        <v>19.099611085039271</v>
      </c>
    </row>
    <row r="84" spans="1:14">
      <c r="A84" s="1">
        <v>11698</v>
      </c>
      <c r="B84" s="1">
        <v>116.97</v>
      </c>
      <c r="C84" s="1" t="s">
        <v>85</v>
      </c>
      <c r="D84" s="1">
        <v>1303.2744299999999</v>
      </c>
      <c r="E84" s="1">
        <v>1404.5507500000001</v>
      </c>
      <c r="F84" s="1">
        <v>-12.9872</v>
      </c>
      <c r="G84" s="1">
        <v>0.10402253810591365</v>
      </c>
      <c r="H84" s="1">
        <v>0.68999999999999773</v>
      </c>
      <c r="I84" s="1" t="s">
        <v>99</v>
      </c>
      <c r="K84" s="1" t="s">
        <v>183</v>
      </c>
      <c r="L84" s="1">
        <v>97.9</v>
      </c>
      <c r="M84" s="1">
        <f t="shared" si="3"/>
        <v>0.1507573016027739</v>
      </c>
      <c r="N84" s="1">
        <f t="shared" si="4"/>
        <v>14.759139826911566</v>
      </c>
    </row>
    <row r="85" spans="1:14">
      <c r="A85" s="1">
        <v>11767</v>
      </c>
      <c r="B85" s="1">
        <v>117.66</v>
      </c>
      <c r="C85" s="1" t="s">
        <v>86</v>
      </c>
      <c r="D85" s="1">
        <v>1431.7214799999999</v>
      </c>
      <c r="E85" s="1">
        <v>1319.89858</v>
      </c>
      <c r="F85" s="1">
        <v>-12.007099999999999</v>
      </c>
      <c r="G85" s="1">
        <v>0.10135224152686739</v>
      </c>
      <c r="H85" s="1">
        <v>0.68999999999999773</v>
      </c>
      <c r="I85" s="1" t="s">
        <v>98</v>
      </c>
      <c r="K85" s="1" t="s">
        <v>184</v>
      </c>
      <c r="L85" s="1">
        <v>97.9</v>
      </c>
      <c r="M85" s="1">
        <f t="shared" si="3"/>
        <v>0.14688730656067786</v>
      </c>
      <c r="N85" s="1">
        <f t="shared" si="4"/>
        <v>14.380267312290364</v>
      </c>
    </row>
    <row r="86" spans="1:14">
      <c r="A86" s="1">
        <v>11836</v>
      </c>
      <c r="B86" s="1">
        <v>118.35</v>
      </c>
      <c r="C86" s="1" t="s">
        <v>87</v>
      </c>
      <c r="D86" s="1">
        <v>1297.80306</v>
      </c>
      <c r="E86" s="1">
        <v>1423.83808</v>
      </c>
      <c r="F86" s="1">
        <v>-12.36933</v>
      </c>
      <c r="G86" s="1">
        <v>0.12591855305821298</v>
      </c>
      <c r="H86" s="1">
        <v>0.68999999999999773</v>
      </c>
      <c r="I86" s="1" t="s">
        <v>99</v>
      </c>
      <c r="K86" s="1" t="s">
        <v>185</v>
      </c>
      <c r="L86" s="1">
        <v>97.9</v>
      </c>
      <c r="M86" s="1">
        <f t="shared" si="3"/>
        <v>0.18249065660610636</v>
      </c>
      <c r="N86" s="1">
        <f t="shared" si="4"/>
        <v>17.865835281737812</v>
      </c>
    </row>
    <row r="87" spans="1:14">
      <c r="A87" s="1">
        <v>11907</v>
      </c>
      <c r="B87" s="1">
        <v>119.06</v>
      </c>
      <c r="C87" s="1" t="s">
        <v>88</v>
      </c>
      <c r="D87" s="1">
        <v>1428.1693</v>
      </c>
      <c r="E87" s="1">
        <v>1315.7399700000001</v>
      </c>
      <c r="F87" s="1">
        <v>-11.9977</v>
      </c>
      <c r="G87" s="1">
        <v>0.12609205322634726</v>
      </c>
      <c r="H87" s="1">
        <v>0.71000000000000796</v>
      </c>
      <c r="I87" s="1" t="s">
        <v>98</v>
      </c>
      <c r="K87" s="1" t="s">
        <v>186</v>
      </c>
      <c r="L87" s="1">
        <v>97.9</v>
      </c>
      <c r="M87" s="1">
        <f t="shared" si="3"/>
        <v>0.17759444116386738</v>
      </c>
      <c r="N87" s="1">
        <f t="shared" si="4"/>
        <v>17.386495789942618</v>
      </c>
    </row>
    <row r="88" spans="1:14">
      <c r="A88" s="1">
        <v>11978</v>
      </c>
      <c r="B88" s="1">
        <v>119.77</v>
      </c>
      <c r="C88" s="1" t="s">
        <v>89</v>
      </c>
      <c r="D88" s="1">
        <v>1288.0230799999999</v>
      </c>
      <c r="E88" s="1">
        <v>1417.16723</v>
      </c>
      <c r="F88" s="1">
        <v>-11.92262</v>
      </c>
      <c r="G88" s="1">
        <v>0.1356202639341072</v>
      </c>
      <c r="H88" s="1">
        <v>0.70999999999999375</v>
      </c>
      <c r="I88" s="1" t="s">
        <v>99</v>
      </c>
      <c r="K88" s="1" t="s">
        <v>187</v>
      </c>
      <c r="L88" s="1">
        <v>97.9</v>
      </c>
      <c r="M88" s="1">
        <f t="shared" si="3"/>
        <v>0.19101445624522309</v>
      </c>
      <c r="N88" s="1">
        <f t="shared" si="4"/>
        <v>18.70031526640734</v>
      </c>
    </row>
    <row r="89" spans="1:14">
      <c r="A89" s="1">
        <v>12000</v>
      </c>
      <c r="B89" s="1">
        <v>119.99</v>
      </c>
      <c r="C89" s="1" t="s">
        <v>90</v>
      </c>
      <c r="D89" s="1">
        <v>1327.72101</v>
      </c>
      <c r="E89" s="1">
        <v>1324.9855700000001</v>
      </c>
      <c r="F89" s="1">
        <v>-8.3945699999999999</v>
      </c>
      <c r="G89" s="1">
        <v>1.175204770397726E-2</v>
      </c>
      <c r="H89" s="1">
        <v>0.21999999999999886</v>
      </c>
      <c r="I89" s="1" t="s">
        <v>98</v>
      </c>
      <c r="K89" s="1" t="s">
        <v>188</v>
      </c>
      <c r="L89" s="1">
        <v>97.9</v>
      </c>
      <c r="M89" s="1">
        <f t="shared" si="3"/>
        <v>5.3418398654442367E-2</v>
      </c>
      <c r="N89" s="1">
        <f t="shared" si="4"/>
        <v>5.229661228269908</v>
      </c>
    </row>
    <row r="91" spans="1:14">
      <c r="L91" s="4"/>
      <c r="M91" s="4"/>
      <c r="N91" s="2"/>
    </row>
  </sheetData>
  <mergeCells count="1">
    <mergeCell ref="L91:M9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Trail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Nikki</cp:lastModifiedBy>
  <dcterms:created xsi:type="dcterms:W3CDTF">2024-11-18T04:04:02Z</dcterms:created>
  <dcterms:modified xsi:type="dcterms:W3CDTF">2024-11-21T06:55:18Z</dcterms:modified>
</cp:coreProperties>
</file>