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4415" windowHeight="12780"/>
  </bookViews>
  <sheets>
    <sheet name="Trail 4" sheetId="1" r:id="rId1"/>
  </sheets>
  <calcPr calcId="124519"/>
</workbook>
</file>

<file path=xl/calcChain.xml><?xml version="1.0" encoding="utf-8"?>
<calcChain xmlns="http://schemas.openxmlformats.org/spreadsheetml/2006/main">
  <c r="N76" i="1"/>
  <c r="M76"/>
  <c r="N75"/>
  <c r="M75"/>
  <c r="N74"/>
  <c r="M74"/>
  <c r="N73"/>
  <c r="M73"/>
  <c r="N72"/>
  <c r="M72"/>
  <c r="N71"/>
  <c r="M71"/>
  <c r="N70"/>
  <c r="M70"/>
  <c r="N69"/>
  <c r="M69"/>
  <c r="N68"/>
  <c r="M68"/>
  <c r="N67"/>
  <c r="M67"/>
  <c r="N66"/>
  <c r="M66"/>
  <c r="N65"/>
  <c r="M65"/>
  <c r="N64"/>
  <c r="M64"/>
  <c r="N63"/>
  <c r="M63"/>
  <c r="N62"/>
  <c r="M62"/>
  <c r="N61"/>
  <c r="M61"/>
  <c r="N60"/>
  <c r="M60"/>
  <c r="N59"/>
  <c r="M59"/>
  <c r="N58"/>
  <c r="M58"/>
  <c r="N57"/>
  <c r="M57"/>
  <c r="N56"/>
  <c r="M56"/>
  <c r="N55"/>
  <c r="M55"/>
  <c r="N54"/>
  <c r="M54"/>
  <c r="N53"/>
  <c r="M53"/>
  <c r="N52"/>
  <c r="M52"/>
  <c r="N51"/>
  <c r="M51"/>
  <c r="N50"/>
  <c r="M50"/>
  <c r="N49"/>
  <c r="M49"/>
  <c r="N48"/>
  <c r="M48"/>
  <c r="N47"/>
  <c r="M47"/>
  <c r="N46"/>
  <c r="M46"/>
  <c r="N45"/>
  <c r="M45"/>
  <c r="N44"/>
  <c r="M44"/>
  <c r="N43"/>
  <c r="M43"/>
  <c r="N42"/>
  <c r="M42"/>
  <c r="N41"/>
  <c r="M41"/>
  <c r="N40"/>
  <c r="M40"/>
  <c r="N39"/>
  <c r="M39"/>
  <c r="N38"/>
  <c r="M38"/>
  <c r="N37"/>
  <c r="M37"/>
  <c r="N36"/>
  <c r="M36"/>
  <c r="N35"/>
  <c r="M35"/>
  <c r="N34"/>
  <c r="M34"/>
  <c r="N33"/>
  <c r="M33"/>
  <c r="N32"/>
  <c r="M32"/>
  <c r="N31"/>
  <c r="M31"/>
  <c r="N30"/>
  <c r="M30"/>
  <c r="N29"/>
  <c r="M29"/>
  <c r="N28"/>
  <c r="M28"/>
  <c r="N27"/>
  <c r="M27"/>
  <c r="N26"/>
  <c r="M26"/>
  <c r="N25"/>
  <c r="M25"/>
  <c r="N24"/>
  <c r="M24"/>
  <c r="N23"/>
  <c r="M23"/>
  <c r="N22"/>
  <c r="M22"/>
  <c r="M21"/>
  <c r="N21" s="1"/>
  <c r="N20"/>
  <c r="M20"/>
  <c r="N19"/>
  <c r="M19"/>
  <c r="N18"/>
  <c r="M18"/>
  <c r="N17"/>
  <c r="M17"/>
  <c r="N16"/>
  <c r="M16"/>
  <c r="N15"/>
  <c r="M15"/>
  <c r="N14"/>
  <c r="M14"/>
  <c r="N13"/>
  <c r="M13"/>
  <c r="N12"/>
  <c r="M12"/>
  <c r="N11"/>
  <c r="M11"/>
  <c r="N10"/>
  <c r="M10"/>
  <c r="N9"/>
  <c r="M9"/>
  <c r="N8"/>
  <c r="M8"/>
  <c r="N7"/>
  <c r="M7"/>
  <c r="N6"/>
  <c r="M6"/>
  <c r="N5"/>
  <c r="M5"/>
  <c r="N4"/>
  <c r="M4"/>
  <c r="M3"/>
  <c r="N3" s="1"/>
</calcChain>
</file>

<file path=xl/sharedStrings.xml><?xml version="1.0" encoding="utf-8"?>
<sst xmlns="http://schemas.openxmlformats.org/spreadsheetml/2006/main" count="238" uniqueCount="166">
  <si>
    <t>Frame</t>
  </si>
  <si>
    <t>SMPTE</t>
  </si>
  <si>
    <t>20:49:53:18</t>
  </si>
  <si>
    <t>20:49:54:11</t>
  </si>
  <si>
    <t>20:49:55:06</t>
  </si>
  <si>
    <t>20:49:55:29</t>
  </si>
  <si>
    <t>Period</t>
  </si>
  <si>
    <t>Location</t>
  </si>
  <si>
    <t>trough</t>
  </si>
  <si>
    <t>peak</t>
  </si>
  <si>
    <t>20:49:56:25</t>
  </si>
  <si>
    <t>20:49:57:18</t>
  </si>
  <si>
    <t>20:49:58:14</t>
  </si>
  <si>
    <t>20:49:59:07</t>
  </si>
  <si>
    <t>20:50:00:02</t>
  </si>
  <si>
    <t>20:50:00:26</t>
  </si>
  <si>
    <t>20:50:01:21</t>
  </si>
  <si>
    <t>20:50:02:15</t>
  </si>
  <si>
    <t>20:50:03:11</t>
  </si>
  <si>
    <t>20:50:04:03</t>
  </si>
  <si>
    <t>20:50:05:00</t>
  </si>
  <si>
    <t>20:50:05:21</t>
  </si>
  <si>
    <t>20:50:06:18</t>
  </si>
  <si>
    <t>20:50:07:10</t>
  </si>
  <si>
    <t>20:50:08:08</t>
  </si>
  <si>
    <t>20:50:09:00</t>
  </si>
  <si>
    <t>20:50:09:26</t>
  </si>
  <si>
    <t>20:50:10:18</t>
  </si>
  <si>
    <t>20:50:11:14</t>
  </si>
  <si>
    <t>20:50:12:07</t>
  </si>
  <si>
    <t>20:50:13:04</t>
  </si>
  <si>
    <t>20:50:13:26</t>
  </si>
  <si>
    <t>20:50:14:21</t>
  </si>
  <si>
    <t>20:50:15:14</t>
  </si>
  <si>
    <t>20:50:16:10</t>
  </si>
  <si>
    <t>20:50:17:03</t>
  </si>
  <si>
    <t>20:50:17:28</t>
  </si>
  <si>
    <t>20:50:18:21</t>
  </si>
  <si>
    <t>20:50:19:18</t>
  </si>
  <si>
    <t>20:50:20:11</t>
  </si>
  <si>
    <t>20:50:21:05</t>
  </si>
  <si>
    <t>20:50:21:29</t>
  </si>
  <si>
    <t>20:50:22:25</t>
  </si>
  <si>
    <t>20:50:23:18</t>
  </si>
  <si>
    <t>20:50:24:14</t>
  </si>
  <si>
    <t>20:50:25:06</t>
  </si>
  <si>
    <t>20:50:26:02</t>
  </si>
  <si>
    <t>20:50:26:26</t>
  </si>
  <si>
    <t>20:50:27:22</t>
  </si>
  <si>
    <t>20:50:28:14</t>
  </si>
  <si>
    <t>20:50:29:09</t>
  </si>
  <si>
    <t>20:50:30:02</t>
  </si>
  <si>
    <t>20:50:30:28</t>
  </si>
  <si>
    <t>20:50:31:22</t>
  </si>
  <si>
    <t>20:50:32:17</t>
  </si>
  <si>
    <t>20:50:33:10</t>
  </si>
  <si>
    <t>20:50:34:05</t>
  </si>
  <si>
    <t>20:50:34:29</t>
  </si>
  <si>
    <t>20:50:35:24</t>
  </si>
  <si>
    <t>20:50:36:17</t>
  </si>
  <si>
    <t>20:50:37:14</t>
  </si>
  <si>
    <t>20:50:38:07</t>
  </si>
  <si>
    <t>20:50:39:03</t>
  </si>
  <si>
    <t>20:50:39:25</t>
  </si>
  <si>
    <t>20:50:40:20</t>
  </si>
  <si>
    <t>20:50:41:14</t>
  </si>
  <si>
    <t>20:50:42:09</t>
  </si>
  <si>
    <t>20:50:43:02</t>
  </si>
  <si>
    <t>20:50:43:28</t>
  </si>
  <si>
    <t>20:50:44:21</t>
  </si>
  <si>
    <t>20:50:45:16</t>
  </si>
  <si>
    <t>20:50:46:10</t>
  </si>
  <si>
    <t>20:50:47:05</t>
  </si>
  <si>
    <t>20:50:47:28</t>
  </si>
  <si>
    <t>20:50:48:25</t>
  </si>
  <si>
    <t>20:50:49:17</t>
  </si>
  <si>
    <t>20:50:50:12</t>
  </si>
  <si>
    <t>20:50:51:06</t>
  </si>
  <si>
    <t>20:50:52:02</t>
  </si>
  <si>
    <t>20:50:52:24</t>
  </si>
  <si>
    <t>1:49:53:18 PM</t>
  </si>
  <si>
    <t>1:49:54:11 PM</t>
  </si>
  <si>
    <t>1:49:55:06 PM</t>
  </si>
  <si>
    <t>1:49:55:29 PM</t>
  </si>
  <si>
    <t>1:49:56:25 PM</t>
  </si>
  <si>
    <t>1:49:57:18 PM</t>
  </si>
  <si>
    <t>1:49:58:14 PM</t>
  </si>
  <si>
    <t>1:49:59:07 PM</t>
  </si>
  <si>
    <t>1:50:00:02 PM</t>
  </si>
  <si>
    <t>1:50:00:26 PM</t>
  </si>
  <si>
    <t>1:50:01:21 PM</t>
  </si>
  <si>
    <t>1:50:02:15 PM</t>
  </si>
  <si>
    <t>1:50:03:11 PM</t>
  </si>
  <si>
    <t>1:50:04:03 PM</t>
  </si>
  <si>
    <t>1:50:05:00 PM</t>
  </si>
  <si>
    <t>1:50:05:21 PM</t>
  </si>
  <si>
    <t>1:50:06:18 PM</t>
  </si>
  <si>
    <t>1:50:07:10 PM</t>
  </si>
  <si>
    <t>1:50:08:08 PM</t>
  </si>
  <si>
    <t>1:50:09:00 PM</t>
  </si>
  <si>
    <t>1:50:09:26 PM</t>
  </si>
  <si>
    <t>1:50:10:18 PM</t>
  </si>
  <si>
    <t>1:50:11:14 PM</t>
  </si>
  <si>
    <t>1:50:12:07 PM</t>
  </si>
  <si>
    <t>1:50:13:04 PM</t>
  </si>
  <si>
    <t>1:50:13:26 PM</t>
  </si>
  <si>
    <t>1:50:14:21 PM</t>
  </si>
  <si>
    <t>1:50:15:14 PM</t>
  </si>
  <si>
    <t>1:50:16:10 PM</t>
  </si>
  <si>
    <t>1:50:17:03 PM</t>
  </si>
  <si>
    <t>1:50:17:28 PM</t>
  </si>
  <si>
    <t>1:50:18:21 PM</t>
  </si>
  <si>
    <t>1:50:19:18 PM</t>
  </si>
  <si>
    <t>1:50:20:11 PM</t>
  </si>
  <si>
    <t>1:50:21:05 PM</t>
  </si>
  <si>
    <t>1:50:21:29 PM</t>
  </si>
  <si>
    <t>1:50:22:25 PM</t>
  </si>
  <si>
    <t>1:50:23:18 PM</t>
  </si>
  <si>
    <t>1:50:24:14 PM</t>
  </si>
  <si>
    <t>1:50:25:06 PM</t>
  </si>
  <si>
    <t>1:50:26:02 PM</t>
  </si>
  <si>
    <t>1:50:26:26 PM</t>
  </si>
  <si>
    <t>1:50:27:22 PM</t>
  </si>
  <si>
    <t>1:50:28:14 PM</t>
  </si>
  <si>
    <t>1:50:29:09 PM</t>
  </si>
  <si>
    <t>1:50:30:02 PM</t>
  </si>
  <si>
    <t>1:50:30:28 PM</t>
  </si>
  <si>
    <t>1:50:31:22 PM</t>
  </si>
  <si>
    <t>1:50:32:17 PM</t>
  </si>
  <si>
    <t>1:50:33:10 PM</t>
  </si>
  <si>
    <t>1:50:34:05 PM</t>
  </si>
  <si>
    <t>1:50:34:29 PM</t>
  </si>
  <si>
    <t>1:50:35:24 PM</t>
  </si>
  <si>
    <t>1:50:36:17 PM</t>
  </si>
  <si>
    <t>1:50:37:14 PM</t>
  </si>
  <si>
    <t>1:50:38:07 PM</t>
  </si>
  <si>
    <t>1:50:39:03 PM</t>
  </si>
  <si>
    <t>1:50:39:25 PM</t>
  </si>
  <si>
    <t>1:50:40:20 PM</t>
  </si>
  <si>
    <t>1:50:41:14 PM</t>
  </si>
  <si>
    <t>1:50:42:09 PM</t>
  </si>
  <si>
    <t>1:50:43:02 PM</t>
  </si>
  <si>
    <t>1:50:43:28 PM</t>
  </si>
  <si>
    <t>1:50:44:21 PM</t>
  </si>
  <si>
    <t>1:50:45:16 PM</t>
  </si>
  <si>
    <t>1:50:46:10 PM</t>
  </si>
  <si>
    <t>1:50:47:05 PM</t>
  </si>
  <si>
    <t>1:50:47:28 PM</t>
  </si>
  <si>
    <t>1:50:48:25 PM</t>
  </si>
  <si>
    <t>1:50:49:17 PM</t>
  </si>
  <si>
    <t>1:50:50:12 PM</t>
  </si>
  <si>
    <t>1:50:51:06 PM</t>
  </si>
  <si>
    <t>1:50:52:02 PM</t>
  </si>
  <si>
    <t>1:50:52:24 PM</t>
  </si>
  <si>
    <t>PDT Time</t>
  </si>
  <si>
    <t>Torque Nm</t>
  </si>
  <si>
    <t>Radian</t>
  </si>
  <si>
    <t>time</t>
  </si>
  <si>
    <t>WestFloat Height</t>
  </si>
  <si>
    <t>CentralFloat Height</t>
  </si>
  <si>
    <t>CentralFloat Pitch</t>
  </si>
  <si>
    <t>20:49:52:24</t>
  </si>
  <si>
    <t>Start</t>
  </si>
  <si>
    <t>Power (w)</t>
  </si>
  <si>
    <t>Angular Velocity</t>
  </si>
  <si>
    <t>1:49:52:24 PM</t>
  </si>
</sst>
</file>

<file path=xl/styles.xml><?xml version="1.0" encoding="utf-8"?>
<styleSheet xmlns="http://schemas.openxmlformats.org/spreadsheetml/2006/main">
  <fonts count="3">
    <font>
      <sz val="11"/>
      <name val="Calibri"/>
    </font>
    <font>
      <sz val="12"/>
      <name val="Calibri"/>
      <family val="2"/>
    </font>
    <font>
      <b/>
      <sz val="12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8"/>
  <sheetViews>
    <sheetView tabSelected="1" workbookViewId="0">
      <selection activeCell="N13" sqref="N13"/>
    </sheetView>
  </sheetViews>
  <sheetFormatPr defaultRowHeight="15.75"/>
  <cols>
    <col min="1" max="1" width="6.7109375" style="3" customWidth="1"/>
    <col min="2" max="2" width="7.85546875" style="3" bestFit="1" customWidth="1"/>
    <col min="3" max="3" width="11.85546875" style="3" bestFit="1" customWidth="1"/>
    <col min="4" max="4" width="17.42578125" style="3" bestFit="1" customWidth="1"/>
    <col min="5" max="5" width="19.28515625" style="3" bestFit="1" customWidth="1"/>
    <col min="6" max="6" width="17.7109375" style="3" bestFit="1" customWidth="1"/>
    <col min="7" max="7" width="13.7109375" style="3" bestFit="1" customWidth="1"/>
    <col min="8" max="8" width="6.85546875" style="3" bestFit="1" customWidth="1"/>
    <col min="9" max="9" width="8.85546875" style="3" bestFit="1" customWidth="1"/>
    <col min="10" max="10" width="9.140625" style="3"/>
    <col min="11" max="11" width="14.42578125" style="4" bestFit="1" customWidth="1"/>
    <col min="12" max="12" width="12" style="3" bestFit="1" customWidth="1"/>
    <col min="13" max="13" width="17.42578125" style="3" bestFit="1" customWidth="1"/>
    <col min="14" max="14" width="13.7109375" style="3" bestFit="1" customWidth="1"/>
    <col min="15" max="16384" width="9.140625" style="3"/>
  </cols>
  <sheetData>
    <row r="1" spans="1:14" s="2" customFormat="1">
      <c r="A1" s="2" t="s">
        <v>0</v>
      </c>
      <c r="B1" s="2" t="s">
        <v>157</v>
      </c>
      <c r="C1" s="2" t="s">
        <v>1</v>
      </c>
      <c r="D1" s="2" t="s">
        <v>158</v>
      </c>
      <c r="E1" s="2" t="s">
        <v>159</v>
      </c>
      <c r="F1" s="2" t="s">
        <v>160</v>
      </c>
      <c r="G1" s="2" t="s">
        <v>156</v>
      </c>
      <c r="H1" s="2" t="s">
        <v>6</v>
      </c>
      <c r="I1" s="2" t="s">
        <v>7</v>
      </c>
      <c r="K1" s="1" t="s">
        <v>154</v>
      </c>
      <c r="L1" s="1" t="s">
        <v>155</v>
      </c>
      <c r="M1" s="1" t="s">
        <v>164</v>
      </c>
      <c r="N1" s="1" t="s">
        <v>163</v>
      </c>
    </row>
    <row r="2" spans="1:14">
      <c r="A2" s="3">
        <v>6000</v>
      </c>
      <c r="B2" s="3">
        <v>59.99</v>
      </c>
      <c r="C2" s="3" t="s">
        <v>161</v>
      </c>
      <c r="D2" s="3">
        <v>1454.75919</v>
      </c>
      <c r="E2" s="3">
        <v>1285.3944799999999</v>
      </c>
      <c r="F2" s="3">
        <v>-10.848560000000001</v>
      </c>
      <c r="G2" s="3">
        <v>0</v>
      </c>
      <c r="H2" s="3">
        <v>0</v>
      </c>
      <c r="I2" s="3" t="s">
        <v>162</v>
      </c>
      <c r="K2" s="3" t="s">
        <v>165</v>
      </c>
      <c r="L2" s="1"/>
      <c r="M2" s="1"/>
      <c r="N2" s="1"/>
    </row>
    <row r="3" spans="1:14">
      <c r="A3" s="3">
        <v>6082</v>
      </c>
      <c r="B3" s="3">
        <v>60.81</v>
      </c>
      <c r="C3" s="3" t="s">
        <v>2</v>
      </c>
      <c r="D3" s="3">
        <v>1301.3043500000001</v>
      </c>
      <c r="E3" s="3">
        <v>1442.2453700000001</v>
      </c>
      <c r="F3" s="3">
        <v>-12.16437</v>
      </c>
      <c r="G3" s="3">
        <v>0.1496464781711995</v>
      </c>
      <c r="H3" s="3">
        <v>0.82000000000000028</v>
      </c>
      <c r="I3" s="3" t="s">
        <v>8</v>
      </c>
      <c r="K3" s="4" t="s">
        <v>80</v>
      </c>
      <c r="L3" s="3">
        <v>94.5</v>
      </c>
      <c r="M3" s="3">
        <f>G3/H3</f>
        <v>0.18249570508682858</v>
      </c>
      <c r="N3" s="3">
        <f>L3*M3</f>
        <v>17.245844130705301</v>
      </c>
    </row>
    <row r="4" spans="1:14">
      <c r="A4" s="3">
        <v>6159</v>
      </c>
      <c r="B4" s="3">
        <v>61.58</v>
      </c>
      <c r="C4" s="3" t="s">
        <v>3</v>
      </c>
      <c r="D4" s="3">
        <v>1452.6340700000001</v>
      </c>
      <c r="E4" s="3">
        <v>1276.3815999999999</v>
      </c>
      <c r="F4" s="3">
        <v>-10.9954</v>
      </c>
      <c r="G4" s="3">
        <v>0.15605361267527848</v>
      </c>
      <c r="H4" s="3">
        <v>0.76999999999999602</v>
      </c>
      <c r="I4" s="3" t="s">
        <v>9</v>
      </c>
      <c r="K4" s="4" t="s">
        <v>81</v>
      </c>
      <c r="L4" s="3">
        <v>94.5</v>
      </c>
      <c r="M4" s="3">
        <f t="shared" ref="M4:M67" si="0">G4/H4</f>
        <v>0.20266702944841467</v>
      </c>
      <c r="N4" s="3">
        <f t="shared" ref="N4:N67" si="1">L4*M4</f>
        <v>19.152034282875185</v>
      </c>
    </row>
    <row r="5" spans="1:14">
      <c r="A5" s="3">
        <v>6240</v>
      </c>
      <c r="B5" s="3">
        <v>62.39</v>
      </c>
      <c r="C5" s="3" t="s">
        <v>4</v>
      </c>
      <c r="D5" s="3">
        <v>1300.12941</v>
      </c>
      <c r="E5" s="3">
        <v>1435.3691899999999</v>
      </c>
      <c r="F5" s="3">
        <v>-12.241669999999999</v>
      </c>
      <c r="G5" s="3">
        <v>0.15152775419746323</v>
      </c>
      <c r="H5" s="3">
        <v>0.81000000000000227</v>
      </c>
      <c r="I5" s="3" t="s">
        <v>8</v>
      </c>
      <c r="K5" s="4" t="s">
        <v>82</v>
      </c>
      <c r="L5" s="3">
        <v>94.5</v>
      </c>
      <c r="M5" s="3">
        <f t="shared" si="0"/>
        <v>0.18707130147834913</v>
      </c>
      <c r="N5" s="3">
        <f t="shared" si="1"/>
        <v>17.678237989703995</v>
      </c>
    </row>
    <row r="6" spans="1:14">
      <c r="A6" s="3">
        <v>6318</v>
      </c>
      <c r="B6" s="3">
        <v>63.17</v>
      </c>
      <c r="C6" s="3" t="s">
        <v>5</v>
      </c>
      <c r="D6" s="3">
        <v>1451.8768500000001</v>
      </c>
      <c r="E6" s="3">
        <v>1280.9029700000001</v>
      </c>
      <c r="F6" s="3">
        <v>-10.75675</v>
      </c>
      <c r="G6" s="3">
        <v>0.14441623825183514</v>
      </c>
      <c r="H6" s="3">
        <v>0.78000000000000114</v>
      </c>
      <c r="I6" s="3" t="s">
        <v>9</v>
      </c>
      <c r="K6" s="4" t="s">
        <v>83</v>
      </c>
      <c r="L6" s="3">
        <v>94.5</v>
      </c>
      <c r="M6" s="3">
        <f t="shared" si="0"/>
        <v>0.18514902339978836</v>
      </c>
      <c r="N6" s="3">
        <f t="shared" si="1"/>
        <v>17.496582711280002</v>
      </c>
    </row>
    <row r="7" spans="1:14">
      <c r="A7" s="3">
        <v>6403</v>
      </c>
      <c r="B7" s="3">
        <v>64.02</v>
      </c>
      <c r="C7" s="3" t="s">
        <v>10</v>
      </c>
      <c r="D7" s="3">
        <v>1299.53826</v>
      </c>
      <c r="E7" s="3">
        <v>1443.8853799999999</v>
      </c>
      <c r="F7" s="3">
        <v>-12.18281</v>
      </c>
      <c r="G7" s="3">
        <v>0.15051850600743935</v>
      </c>
      <c r="H7" s="3">
        <v>0.84999999999999432</v>
      </c>
      <c r="I7" s="3" t="s">
        <v>8</v>
      </c>
      <c r="K7" s="4" t="s">
        <v>84</v>
      </c>
      <c r="L7" s="3">
        <v>94.5</v>
      </c>
      <c r="M7" s="3">
        <f t="shared" si="0"/>
        <v>0.17708059530287101</v>
      </c>
      <c r="N7" s="3">
        <f t="shared" si="1"/>
        <v>16.734116256121311</v>
      </c>
    </row>
    <row r="8" spans="1:14">
      <c r="A8" s="3">
        <v>6481</v>
      </c>
      <c r="B8" s="3">
        <v>64.8</v>
      </c>
      <c r="C8" s="3" t="s">
        <v>11</v>
      </c>
      <c r="D8" s="3">
        <v>1450.2732699999999</v>
      </c>
      <c r="E8" s="3">
        <v>1274.9916000000001</v>
      </c>
      <c r="F8" s="3">
        <v>-10.93777</v>
      </c>
      <c r="G8" s="3">
        <v>0.1560822655022058</v>
      </c>
      <c r="H8" s="3">
        <v>0.78000000000000114</v>
      </c>
      <c r="I8" s="3" t="s">
        <v>9</v>
      </c>
      <c r="K8" s="4" t="s">
        <v>85</v>
      </c>
      <c r="L8" s="3">
        <v>94.5</v>
      </c>
      <c r="M8" s="3">
        <f t="shared" si="0"/>
        <v>0.20010546859257125</v>
      </c>
      <c r="N8" s="3">
        <f t="shared" si="1"/>
        <v>18.909966781997984</v>
      </c>
    </row>
    <row r="9" spans="1:14">
      <c r="A9" s="3">
        <v>6567</v>
      </c>
      <c r="B9" s="3">
        <v>65.66</v>
      </c>
      <c r="C9" s="3" t="s">
        <v>12</v>
      </c>
      <c r="D9" s="3">
        <v>1299.5449599999999</v>
      </c>
      <c r="E9" s="3">
        <v>1425.1801700000001</v>
      </c>
      <c r="F9" s="3">
        <v>-12.331440000000001</v>
      </c>
      <c r="G9" s="3">
        <v>0.14306327164521848</v>
      </c>
      <c r="H9" s="3">
        <v>0.85999999999999943</v>
      </c>
      <c r="I9" s="3" t="s">
        <v>8</v>
      </c>
      <c r="K9" s="4" t="s">
        <v>86</v>
      </c>
      <c r="L9" s="3">
        <v>94.5</v>
      </c>
      <c r="M9" s="3">
        <f t="shared" si="0"/>
        <v>0.16635264144792858</v>
      </c>
      <c r="N9" s="3">
        <f t="shared" si="1"/>
        <v>15.720324616829251</v>
      </c>
    </row>
    <row r="10" spans="1:14">
      <c r="A10" s="3">
        <v>6644</v>
      </c>
      <c r="B10" s="3">
        <v>66.430000000000007</v>
      </c>
      <c r="C10" s="3" t="s">
        <v>13</v>
      </c>
      <c r="D10" s="3">
        <v>1452.6850199999999</v>
      </c>
      <c r="E10" s="3">
        <v>1281.8585</v>
      </c>
      <c r="F10" s="3">
        <v>-10.86468</v>
      </c>
      <c r="G10" s="3">
        <v>0.13930100783959853</v>
      </c>
      <c r="H10" s="3">
        <v>0.77000000000001023</v>
      </c>
      <c r="I10" s="3" t="s">
        <v>9</v>
      </c>
      <c r="K10" s="4" t="s">
        <v>87</v>
      </c>
      <c r="L10" s="3">
        <v>94.5</v>
      </c>
      <c r="M10" s="3">
        <f t="shared" si="0"/>
        <v>0.180910399791684</v>
      </c>
      <c r="N10" s="3">
        <f t="shared" si="1"/>
        <v>17.096032780314136</v>
      </c>
    </row>
    <row r="11" spans="1:14">
      <c r="A11" s="3">
        <v>6726</v>
      </c>
      <c r="B11" s="3">
        <v>67.25</v>
      </c>
      <c r="C11" s="3" t="s">
        <v>14</v>
      </c>
      <c r="D11" s="3">
        <v>1298.73802</v>
      </c>
      <c r="E11" s="3">
        <v>1439.8683100000001</v>
      </c>
      <c r="F11" s="3">
        <v>-12.26235</v>
      </c>
      <c r="G11" s="3">
        <v>0.14913899308076775</v>
      </c>
      <c r="H11" s="3">
        <v>0.81999999999999318</v>
      </c>
      <c r="I11" s="3" t="s">
        <v>8</v>
      </c>
      <c r="K11" s="4" t="s">
        <v>88</v>
      </c>
      <c r="L11" s="3">
        <v>94.5</v>
      </c>
      <c r="M11" s="3">
        <f t="shared" si="0"/>
        <v>0.18187682083020609</v>
      </c>
      <c r="N11" s="3">
        <f t="shared" si="1"/>
        <v>17.187359568454475</v>
      </c>
    </row>
    <row r="12" spans="1:14">
      <c r="A12" s="3">
        <v>6807</v>
      </c>
      <c r="B12" s="3">
        <v>68.06</v>
      </c>
      <c r="C12" s="3" t="s">
        <v>15</v>
      </c>
      <c r="D12" s="3">
        <v>1451.54745</v>
      </c>
      <c r="E12" s="3">
        <v>1275.5885800000001</v>
      </c>
      <c r="F12" s="3">
        <v>-10.96754</v>
      </c>
      <c r="G12" s="3">
        <v>0.15379886719906408</v>
      </c>
      <c r="H12" s="3">
        <v>0.81000000000000227</v>
      </c>
      <c r="I12" s="3" t="s">
        <v>9</v>
      </c>
      <c r="K12" s="4" t="s">
        <v>89</v>
      </c>
      <c r="L12" s="3">
        <v>94.5</v>
      </c>
      <c r="M12" s="3">
        <f t="shared" si="0"/>
        <v>0.18987514469020203</v>
      </c>
      <c r="N12" s="3">
        <f t="shared" si="1"/>
        <v>17.943201173224093</v>
      </c>
    </row>
    <row r="13" spans="1:14">
      <c r="A13" s="3">
        <v>6891</v>
      </c>
      <c r="B13" s="3">
        <v>68.900000000000006</v>
      </c>
      <c r="C13" s="3" t="s">
        <v>16</v>
      </c>
      <c r="D13" s="3">
        <v>1298.2995000000001</v>
      </c>
      <c r="E13" s="3">
        <v>1435.1682499999999</v>
      </c>
      <c r="F13" s="3">
        <v>-12.19293</v>
      </c>
      <c r="G13" s="3">
        <v>0.15263586120662995</v>
      </c>
      <c r="H13" s="3">
        <v>0.84000000000000341</v>
      </c>
      <c r="I13" s="3" t="s">
        <v>8</v>
      </c>
      <c r="K13" s="4" t="s">
        <v>90</v>
      </c>
      <c r="L13" s="3">
        <v>94.5</v>
      </c>
      <c r="M13" s="3">
        <f t="shared" si="0"/>
        <v>0.18170935857932063</v>
      </c>
      <c r="N13" s="3">
        <f t="shared" si="1"/>
        <v>17.171534385745801</v>
      </c>
    </row>
    <row r="14" spans="1:14">
      <c r="A14" s="3">
        <v>6970</v>
      </c>
      <c r="B14" s="3">
        <v>69.69</v>
      </c>
      <c r="C14" s="3" t="s">
        <v>17</v>
      </c>
      <c r="D14" s="3">
        <v>1450.8399199999999</v>
      </c>
      <c r="E14" s="3">
        <v>1279.7310399999999</v>
      </c>
      <c r="F14" s="3">
        <v>-10.79979</v>
      </c>
      <c r="G14" s="3">
        <v>0.14700102202098764</v>
      </c>
      <c r="H14" s="3">
        <v>0.78999999999999204</v>
      </c>
      <c r="I14" s="3" t="s">
        <v>9</v>
      </c>
      <c r="K14" s="4" t="s">
        <v>91</v>
      </c>
      <c r="L14" s="3">
        <v>94.5</v>
      </c>
      <c r="M14" s="3">
        <f t="shared" si="0"/>
        <v>0.18607724306454318</v>
      </c>
      <c r="N14" s="3">
        <f t="shared" si="1"/>
        <v>17.58429946959933</v>
      </c>
    </row>
    <row r="15" spans="1:14">
      <c r="A15" s="3">
        <v>7057</v>
      </c>
      <c r="B15" s="3">
        <v>70.56</v>
      </c>
      <c r="C15" s="3" t="s">
        <v>18</v>
      </c>
      <c r="D15" s="3">
        <v>1299.0348100000001</v>
      </c>
      <c r="E15" s="3">
        <v>1437.13373</v>
      </c>
      <c r="F15" s="3">
        <v>-12.23362</v>
      </c>
      <c r="G15" s="3">
        <v>0.14697627762626936</v>
      </c>
      <c r="H15" s="3">
        <v>0.87000000000000455</v>
      </c>
      <c r="I15" s="3" t="s">
        <v>8</v>
      </c>
      <c r="K15" s="4" t="s">
        <v>92</v>
      </c>
      <c r="L15" s="3">
        <v>94.5</v>
      </c>
      <c r="M15" s="3">
        <f t="shared" si="0"/>
        <v>0.1689382501451363</v>
      </c>
      <c r="N15" s="3">
        <f t="shared" si="1"/>
        <v>15.96466463871538</v>
      </c>
    </row>
    <row r="16" spans="1:14">
      <c r="A16" s="3">
        <v>7132</v>
      </c>
      <c r="B16" s="3">
        <v>71.31</v>
      </c>
      <c r="C16" s="3" t="s">
        <v>19</v>
      </c>
      <c r="D16" s="3">
        <v>1451.16381</v>
      </c>
      <c r="E16" s="3">
        <v>1278.4578100000001</v>
      </c>
      <c r="F16" s="3">
        <v>-10.818960000000001</v>
      </c>
      <c r="G16" s="3">
        <v>0.14820222055488247</v>
      </c>
      <c r="H16" s="3">
        <v>0.75</v>
      </c>
      <c r="I16" s="3" t="s">
        <v>9</v>
      </c>
      <c r="K16" s="4" t="s">
        <v>93</v>
      </c>
      <c r="L16" s="3">
        <v>94.5</v>
      </c>
      <c r="M16" s="3">
        <f t="shared" si="0"/>
        <v>0.19760296073984329</v>
      </c>
      <c r="N16" s="3">
        <f t="shared" si="1"/>
        <v>18.673479789915191</v>
      </c>
    </row>
    <row r="17" spans="1:14">
      <c r="A17" s="3">
        <v>7221</v>
      </c>
      <c r="B17" s="3">
        <v>72.2</v>
      </c>
      <c r="C17" s="3" t="s">
        <v>20</v>
      </c>
      <c r="D17" s="3">
        <v>1296.7442599999999</v>
      </c>
      <c r="E17" s="3">
        <v>1438.54763</v>
      </c>
      <c r="F17" s="3">
        <v>-12.127829999999999</v>
      </c>
      <c r="G17" s="3">
        <v>0.15211288142263318</v>
      </c>
      <c r="H17" s="3">
        <v>0.89000000000000057</v>
      </c>
      <c r="I17" s="3" t="s">
        <v>8</v>
      </c>
      <c r="K17" s="4" t="s">
        <v>94</v>
      </c>
      <c r="L17" s="3">
        <v>94.5</v>
      </c>
      <c r="M17" s="3">
        <f t="shared" si="0"/>
        <v>0.17091334991307089</v>
      </c>
      <c r="N17" s="3">
        <f t="shared" si="1"/>
        <v>16.1513115667852</v>
      </c>
    </row>
    <row r="18" spans="1:14">
      <c r="A18" s="3">
        <v>7292</v>
      </c>
      <c r="B18" s="3">
        <v>72.91</v>
      </c>
      <c r="C18" s="3" t="s">
        <v>21</v>
      </c>
      <c r="D18" s="3">
        <v>1450.2574500000001</v>
      </c>
      <c r="E18" s="3">
        <v>1278.4581599999999</v>
      </c>
      <c r="F18" s="3">
        <v>-10.843629999999999</v>
      </c>
      <c r="G18" s="3">
        <v>0.15203740390630599</v>
      </c>
      <c r="H18" s="3">
        <v>0.70999999999999375</v>
      </c>
      <c r="I18" s="3" t="s">
        <v>9</v>
      </c>
      <c r="K18" s="4" t="s">
        <v>95</v>
      </c>
      <c r="L18" s="3">
        <v>94.5</v>
      </c>
      <c r="M18" s="3">
        <f t="shared" si="0"/>
        <v>0.21413718860043285</v>
      </c>
      <c r="N18" s="3">
        <f t="shared" si="1"/>
        <v>20.235964322740905</v>
      </c>
    </row>
    <row r="19" spans="1:14">
      <c r="A19" s="3">
        <v>7380</v>
      </c>
      <c r="B19" s="3">
        <v>73.790000000000006</v>
      </c>
      <c r="C19" s="3" t="s">
        <v>22</v>
      </c>
      <c r="D19" s="3">
        <v>1299.5418099999999</v>
      </c>
      <c r="E19" s="3">
        <v>1442.51676</v>
      </c>
      <c r="F19" s="3">
        <v>-12.22874</v>
      </c>
      <c r="G19" s="3">
        <v>0.15092911602671891</v>
      </c>
      <c r="H19" s="3">
        <v>0.88000000000000966</v>
      </c>
      <c r="I19" s="3" t="s">
        <v>8</v>
      </c>
      <c r="K19" s="4" t="s">
        <v>96</v>
      </c>
      <c r="L19" s="3">
        <v>95.5</v>
      </c>
      <c r="M19" s="3">
        <f t="shared" si="0"/>
        <v>0.17151035912126961</v>
      </c>
      <c r="N19" s="3">
        <f t="shared" si="1"/>
        <v>16.379239296081249</v>
      </c>
    </row>
    <row r="20" spans="1:14">
      <c r="A20" s="3">
        <v>7455</v>
      </c>
      <c r="B20" s="3">
        <v>74.540000000000006</v>
      </c>
      <c r="C20" s="3" t="s">
        <v>23</v>
      </c>
      <c r="D20" s="3">
        <v>1452.9693400000001</v>
      </c>
      <c r="E20" s="3">
        <v>1277.1809800000001</v>
      </c>
      <c r="F20" s="3">
        <v>-10.85778</v>
      </c>
      <c r="G20" s="3">
        <v>0.15340263319965045</v>
      </c>
      <c r="H20" s="3">
        <v>0.75</v>
      </c>
      <c r="I20" s="3" t="s">
        <v>9</v>
      </c>
      <c r="K20" s="4" t="s">
        <v>97</v>
      </c>
      <c r="L20" s="3">
        <v>95.5</v>
      </c>
      <c r="M20" s="3">
        <f t="shared" si="0"/>
        <v>0.20453684426620058</v>
      </c>
      <c r="N20" s="3">
        <f t="shared" si="1"/>
        <v>19.533268627422157</v>
      </c>
    </row>
    <row r="21" spans="1:14">
      <c r="A21" s="3">
        <v>7546</v>
      </c>
      <c r="B21" s="3">
        <v>75.45</v>
      </c>
      <c r="C21" s="3" t="s">
        <v>24</v>
      </c>
      <c r="D21" s="3">
        <v>1297.82509</v>
      </c>
      <c r="E21" s="3">
        <v>1431.9697200000001</v>
      </c>
      <c r="F21" s="3">
        <v>-12.129440000000001</v>
      </c>
      <c r="G21" s="3">
        <v>0.15021540723718521</v>
      </c>
      <c r="H21" s="3">
        <v>0.90999999999999659</v>
      </c>
      <c r="I21" s="3" t="s">
        <v>8</v>
      </c>
      <c r="K21" s="4" t="s">
        <v>98</v>
      </c>
      <c r="L21" s="3">
        <v>95.5</v>
      </c>
      <c r="M21" s="3">
        <f t="shared" si="0"/>
        <v>0.16507187608481952</v>
      </c>
      <c r="N21" s="3">
        <f t="shared" si="1"/>
        <v>15.764364166100265</v>
      </c>
    </row>
    <row r="22" spans="1:14">
      <c r="A22" s="3">
        <v>7621</v>
      </c>
      <c r="B22" s="3">
        <v>76.2</v>
      </c>
      <c r="C22" s="3" t="s">
        <v>25</v>
      </c>
      <c r="D22" s="3">
        <v>1456.1415400000001</v>
      </c>
      <c r="E22" s="3">
        <v>1282.8393699999999</v>
      </c>
      <c r="F22" s="3">
        <v>-10.90493</v>
      </c>
      <c r="G22" s="3">
        <v>0.14965057317924385</v>
      </c>
      <c r="H22" s="3">
        <v>0.75</v>
      </c>
      <c r="I22" s="3" t="s">
        <v>9</v>
      </c>
      <c r="K22" s="4" t="s">
        <v>99</v>
      </c>
      <c r="L22" s="3">
        <v>95.5</v>
      </c>
      <c r="M22" s="3">
        <f t="shared" si="0"/>
        <v>0.19953409757232513</v>
      </c>
      <c r="N22" s="3">
        <f t="shared" si="1"/>
        <v>19.05550631815705</v>
      </c>
    </row>
    <row r="23" spans="1:14">
      <c r="A23" s="3">
        <v>7706</v>
      </c>
      <c r="B23" s="3">
        <v>77.05</v>
      </c>
      <c r="C23" s="3" t="s">
        <v>26</v>
      </c>
      <c r="D23" s="3">
        <v>1298.49341</v>
      </c>
      <c r="E23" s="3">
        <v>1441.0852199999999</v>
      </c>
      <c r="F23" s="3">
        <v>-12.17831</v>
      </c>
      <c r="G23" s="3">
        <v>0.15350444027362237</v>
      </c>
      <c r="H23" s="3">
        <v>0.84999999999999432</v>
      </c>
      <c r="I23" s="3" t="s">
        <v>8</v>
      </c>
      <c r="K23" s="4" t="s">
        <v>100</v>
      </c>
      <c r="L23" s="3">
        <v>95.5</v>
      </c>
      <c r="M23" s="3">
        <f t="shared" si="0"/>
        <v>0.18059345914543928</v>
      </c>
      <c r="N23" s="3">
        <f t="shared" si="1"/>
        <v>17.246675348389452</v>
      </c>
    </row>
    <row r="24" spans="1:14">
      <c r="A24" s="3">
        <v>7781</v>
      </c>
      <c r="B24" s="3">
        <v>77.8</v>
      </c>
      <c r="C24" s="3" t="s">
        <v>27</v>
      </c>
      <c r="D24" s="3">
        <v>1456.52361</v>
      </c>
      <c r="E24" s="3">
        <v>1276.5801200000001</v>
      </c>
      <c r="F24" s="3">
        <v>-10.91666</v>
      </c>
      <c r="G24" s="3">
        <v>0.15741668346219617</v>
      </c>
      <c r="H24" s="3">
        <v>0.75</v>
      </c>
      <c r="I24" s="3" t="s">
        <v>9</v>
      </c>
      <c r="K24" s="4" t="s">
        <v>101</v>
      </c>
      <c r="L24" s="3">
        <v>95.5</v>
      </c>
      <c r="M24" s="3">
        <f t="shared" si="0"/>
        <v>0.20988891128292822</v>
      </c>
      <c r="N24" s="3">
        <f t="shared" si="1"/>
        <v>20.044391027519644</v>
      </c>
    </row>
    <row r="25" spans="1:14">
      <c r="A25" s="3">
        <v>7869</v>
      </c>
      <c r="B25" s="3">
        <v>78.680000000000007</v>
      </c>
      <c r="C25" s="3" t="s">
        <v>28</v>
      </c>
      <c r="D25" s="3">
        <v>1293.03612</v>
      </c>
      <c r="E25" s="3">
        <v>1438.8202699999999</v>
      </c>
      <c r="F25" s="3">
        <v>-12.092639999999999</v>
      </c>
      <c r="G25" s="3">
        <v>0.16069114712288782</v>
      </c>
      <c r="H25" s="3">
        <v>0.88000000000000966</v>
      </c>
      <c r="I25" s="3" t="s">
        <v>8</v>
      </c>
      <c r="K25" s="4" t="s">
        <v>102</v>
      </c>
      <c r="L25" s="3">
        <v>95.5</v>
      </c>
      <c r="M25" s="3">
        <f t="shared" si="0"/>
        <v>0.18260357627600687</v>
      </c>
      <c r="N25" s="3">
        <f t="shared" si="1"/>
        <v>17.438641534358656</v>
      </c>
    </row>
    <row r="26" spans="1:14">
      <c r="A26" s="3">
        <v>7943</v>
      </c>
      <c r="B26" s="3">
        <v>79.42</v>
      </c>
      <c r="C26" s="3" t="s">
        <v>29</v>
      </c>
      <c r="D26" s="3">
        <v>1453.92858</v>
      </c>
      <c r="E26" s="3">
        <v>1274.31179</v>
      </c>
      <c r="F26" s="3">
        <v>-10.685090000000001</v>
      </c>
      <c r="G26" s="3">
        <v>0.1564670760594945</v>
      </c>
      <c r="H26" s="3">
        <v>0.73999999999999488</v>
      </c>
      <c r="I26" s="3" t="s">
        <v>9</v>
      </c>
      <c r="K26" s="4" t="s">
        <v>103</v>
      </c>
      <c r="L26" s="3">
        <v>95.5</v>
      </c>
      <c r="M26" s="3">
        <f t="shared" si="0"/>
        <v>0.21144199467499403</v>
      </c>
      <c r="N26" s="3">
        <f t="shared" si="1"/>
        <v>20.192710491461931</v>
      </c>
    </row>
    <row r="27" spans="1:14">
      <c r="A27" s="3">
        <v>8034</v>
      </c>
      <c r="B27" s="3">
        <v>80.33</v>
      </c>
      <c r="C27" s="3" t="s">
        <v>30</v>
      </c>
      <c r="D27" s="3">
        <v>1295.4247600000001</v>
      </c>
      <c r="E27" s="3">
        <v>1441.0348200000001</v>
      </c>
      <c r="F27" s="3">
        <v>-12.048069999999999</v>
      </c>
      <c r="G27" s="3">
        <v>0.15714793424364745</v>
      </c>
      <c r="H27" s="3">
        <v>0.90999999999999659</v>
      </c>
      <c r="I27" s="3" t="s">
        <v>8</v>
      </c>
      <c r="K27" s="4" t="s">
        <v>104</v>
      </c>
      <c r="L27" s="3">
        <v>101.5</v>
      </c>
      <c r="M27" s="3">
        <f t="shared" si="0"/>
        <v>0.17269003763038246</v>
      </c>
      <c r="N27" s="3">
        <f t="shared" si="1"/>
        <v>17.528038819483818</v>
      </c>
    </row>
    <row r="28" spans="1:14">
      <c r="A28" s="3">
        <v>8107</v>
      </c>
      <c r="B28" s="3">
        <v>81.06</v>
      </c>
      <c r="C28" s="3" t="s">
        <v>31</v>
      </c>
      <c r="D28" s="3">
        <v>1456.0843600000001</v>
      </c>
      <c r="E28" s="3">
        <v>1273.19345</v>
      </c>
      <c r="F28" s="3">
        <v>-10.982480000000001</v>
      </c>
      <c r="G28" s="3">
        <v>0.16416661737791963</v>
      </c>
      <c r="H28" s="3">
        <v>0.73000000000000398</v>
      </c>
      <c r="I28" s="3" t="s">
        <v>9</v>
      </c>
      <c r="K28" s="4" t="s">
        <v>105</v>
      </c>
      <c r="L28" s="3">
        <v>101.5</v>
      </c>
      <c r="M28" s="3">
        <f t="shared" si="0"/>
        <v>0.22488577723002567</v>
      </c>
      <c r="N28" s="3">
        <f t="shared" si="1"/>
        <v>22.825906388847606</v>
      </c>
    </row>
    <row r="29" spans="1:14">
      <c r="A29" s="3">
        <v>8190</v>
      </c>
      <c r="B29" s="3">
        <v>81.89</v>
      </c>
      <c r="C29" s="3" t="s">
        <v>32</v>
      </c>
      <c r="D29" s="3">
        <v>1297.6122499999999</v>
      </c>
      <c r="E29" s="3">
        <v>1436.11835</v>
      </c>
      <c r="F29" s="3">
        <v>-12.182779999999999</v>
      </c>
      <c r="G29" s="3">
        <v>0.15785648861459672</v>
      </c>
      <c r="H29" s="3">
        <v>0.82999999999999829</v>
      </c>
      <c r="I29" s="3" t="s">
        <v>8</v>
      </c>
      <c r="K29" s="4" t="s">
        <v>106</v>
      </c>
      <c r="L29" s="3">
        <v>101.5</v>
      </c>
      <c r="M29" s="3">
        <f t="shared" si="0"/>
        <v>0.1901885404995145</v>
      </c>
      <c r="N29" s="3">
        <f t="shared" si="1"/>
        <v>19.304136860700723</v>
      </c>
    </row>
    <row r="30" spans="1:14">
      <c r="A30" s="3">
        <v>8267</v>
      </c>
      <c r="B30" s="3">
        <v>82.66</v>
      </c>
      <c r="C30" s="3" t="s">
        <v>33</v>
      </c>
      <c r="D30" s="3">
        <v>1452.9037499999999</v>
      </c>
      <c r="E30" s="3">
        <v>1280.9010800000001</v>
      </c>
      <c r="F30" s="3">
        <v>-10.79982</v>
      </c>
      <c r="G30" s="3">
        <v>0.14858982918458283</v>
      </c>
      <c r="H30" s="3">
        <v>0.76999999999999602</v>
      </c>
      <c r="I30" s="3" t="s">
        <v>9</v>
      </c>
      <c r="K30" s="4" t="s">
        <v>107</v>
      </c>
      <c r="L30" s="3">
        <v>101.5</v>
      </c>
      <c r="M30" s="3">
        <f t="shared" si="0"/>
        <v>0.19297380413582285</v>
      </c>
      <c r="N30" s="3">
        <f t="shared" si="1"/>
        <v>19.586841119786019</v>
      </c>
    </row>
    <row r="31" spans="1:14">
      <c r="A31" s="3">
        <v>8354</v>
      </c>
      <c r="B31" s="3">
        <v>83.53</v>
      </c>
      <c r="C31" s="3" t="s">
        <v>34</v>
      </c>
      <c r="D31" s="3">
        <v>1299.7996800000001</v>
      </c>
      <c r="E31" s="3">
        <v>1443.51296</v>
      </c>
      <c r="F31" s="3">
        <v>-12.19689</v>
      </c>
      <c r="G31" s="3">
        <v>0.15124537255035811</v>
      </c>
      <c r="H31" s="3">
        <v>0.87000000000000455</v>
      </c>
      <c r="I31" s="3" t="s">
        <v>8</v>
      </c>
      <c r="K31" s="4" t="s">
        <v>108</v>
      </c>
      <c r="L31" s="3">
        <v>101.5</v>
      </c>
      <c r="M31" s="3">
        <f t="shared" si="0"/>
        <v>0.17384525580500843</v>
      </c>
      <c r="N31" s="3">
        <f t="shared" si="1"/>
        <v>17.645293464208354</v>
      </c>
    </row>
    <row r="32" spans="1:14">
      <c r="A32" s="3">
        <v>8431</v>
      </c>
      <c r="B32" s="3">
        <v>84.3</v>
      </c>
      <c r="C32" s="3" t="s">
        <v>35</v>
      </c>
      <c r="D32" s="3">
        <v>1454.42498</v>
      </c>
      <c r="E32" s="3">
        <v>1275.48831</v>
      </c>
      <c r="F32" s="3">
        <v>-10.883319999999999</v>
      </c>
      <c r="G32" s="3">
        <v>0.15657338244616129</v>
      </c>
      <c r="H32" s="3">
        <v>0.76999999999999602</v>
      </c>
      <c r="I32" s="3" t="s">
        <v>9</v>
      </c>
      <c r="K32" s="4" t="s">
        <v>109</v>
      </c>
      <c r="L32" s="3">
        <v>101.5</v>
      </c>
      <c r="M32" s="3">
        <f t="shared" si="0"/>
        <v>0.20334205512488585</v>
      </c>
      <c r="N32" s="3">
        <f t="shared" si="1"/>
        <v>20.639218595175912</v>
      </c>
    </row>
    <row r="33" spans="1:14">
      <c r="A33" s="3">
        <v>8515</v>
      </c>
      <c r="B33" s="3">
        <v>85.14</v>
      </c>
      <c r="C33" s="3" t="s">
        <v>36</v>
      </c>
      <c r="D33" s="3">
        <v>1299.5432499999999</v>
      </c>
      <c r="E33" s="3">
        <v>1429.5672</v>
      </c>
      <c r="F33" s="3">
        <v>-12.374829999999999</v>
      </c>
      <c r="G33" s="3">
        <v>0.1458404598233487</v>
      </c>
      <c r="H33" s="3">
        <v>0.84000000000000341</v>
      </c>
      <c r="I33" s="3" t="s">
        <v>8</v>
      </c>
      <c r="K33" s="4" t="s">
        <v>110</v>
      </c>
      <c r="L33" s="3">
        <v>101.5</v>
      </c>
      <c r="M33" s="3">
        <f t="shared" si="0"/>
        <v>0.17361959502779536</v>
      </c>
      <c r="N33" s="3">
        <f t="shared" si="1"/>
        <v>17.62238889532123</v>
      </c>
    </row>
    <row r="34" spans="1:14">
      <c r="A34" s="3">
        <v>8592</v>
      </c>
      <c r="B34" s="3">
        <v>85.91</v>
      </c>
      <c r="C34" s="3" t="s">
        <v>37</v>
      </c>
      <c r="D34" s="3">
        <v>1460.0107599999999</v>
      </c>
      <c r="E34" s="3">
        <v>1283.50449</v>
      </c>
      <c r="F34" s="3">
        <v>-10.793530000000001</v>
      </c>
      <c r="G34" s="3">
        <v>0.14291647657149489</v>
      </c>
      <c r="H34" s="3">
        <v>0.76999999999999602</v>
      </c>
      <c r="I34" s="3" t="s">
        <v>9</v>
      </c>
      <c r="K34" s="4" t="s">
        <v>111</v>
      </c>
      <c r="L34" s="3">
        <v>101.5</v>
      </c>
      <c r="M34" s="3">
        <f t="shared" si="0"/>
        <v>0.18560581372921511</v>
      </c>
      <c r="N34" s="3">
        <f t="shared" si="1"/>
        <v>18.838990093515335</v>
      </c>
    </row>
    <row r="35" spans="1:14">
      <c r="A35" s="3">
        <v>8680</v>
      </c>
      <c r="B35" s="3">
        <v>86.79</v>
      </c>
      <c r="C35" s="3" t="s">
        <v>38</v>
      </c>
      <c r="D35" s="3">
        <v>1299.89374</v>
      </c>
      <c r="E35" s="3">
        <v>1445.99747</v>
      </c>
      <c r="F35" s="3">
        <v>-12.15429</v>
      </c>
      <c r="G35" s="3">
        <v>0.15572526184686228</v>
      </c>
      <c r="H35" s="3">
        <v>0.88000000000000966</v>
      </c>
      <c r="I35" s="3" t="s">
        <v>8</v>
      </c>
      <c r="K35" s="4" t="s">
        <v>112</v>
      </c>
      <c r="L35" s="3">
        <v>101.5</v>
      </c>
      <c r="M35" s="3">
        <f t="shared" si="0"/>
        <v>0.17696052482597791</v>
      </c>
      <c r="N35" s="3">
        <f t="shared" si="1"/>
        <v>17.961493269836758</v>
      </c>
    </row>
    <row r="36" spans="1:14">
      <c r="A36" s="3">
        <v>8756</v>
      </c>
      <c r="B36" s="3">
        <v>87.55</v>
      </c>
      <c r="C36" s="3" t="s">
        <v>39</v>
      </c>
      <c r="D36" s="3">
        <v>1458.3544999999999</v>
      </c>
      <c r="E36" s="3">
        <v>1272.9418000000001</v>
      </c>
      <c r="F36" s="3">
        <v>-10.937609999999999</v>
      </c>
      <c r="G36" s="3">
        <v>0.16321314987010074</v>
      </c>
      <c r="H36" s="3">
        <v>0.75999999999999091</v>
      </c>
      <c r="I36" s="3" t="s">
        <v>9</v>
      </c>
      <c r="K36" s="4" t="s">
        <v>113</v>
      </c>
      <c r="L36" s="3">
        <v>101.5</v>
      </c>
      <c r="M36" s="3">
        <f t="shared" si="0"/>
        <v>0.21475414456592459</v>
      </c>
      <c r="N36" s="3">
        <f t="shared" si="1"/>
        <v>21.797545673441345</v>
      </c>
    </row>
    <row r="37" spans="1:14">
      <c r="A37" s="3">
        <v>8838</v>
      </c>
      <c r="B37" s="3">
        <v>88.37</v>
      </c>
      <c r="C37" s="3" t="s">
        <v>40</v>
      </c>
      <c r="D37" s="3">
        <v>1297.06186</v>
      </c>
      <c r="E37" s="3">
        <v>1434.07575</v>
      </c>
      <c r="F37" s="3">
        <v>-12.128539999999999</v>
      </c>
      <c r="G37" s="3">
        <v>0.15859696625192152</v>
      </c>
      <c r="H37" s="3">
        <v>0.82000000000000739</v>
      </c>
      <c r="I37" s="3" t="s">
        <v>8</v>
      </c>
      <c r="K37" s="4" t="s">
        <v>114</v>
      </c>
      <c r="L37" s="3">
        <v>101.5</v>
      </c>
      <c r="M37" s="3">
        <f t="shared" si="0"/>
        <v>0.19341093445356108</v>
      </c>
      <c r="N37" s="3">
        <f t="shared" si="1"/>
        <v>19.631209847036452</v>
      </c>
    </row>
    <row r="38" spans="1:14">
      <c r="A38" s="3">
        <v>8917</v>
      </c>
      <c r="B38" s="3">
        <v>89.16</v>
      </c>
      <c r="C38" s="3" t="s">
        <v>41</v>
      </c>
      <c r="D38" s="3">
        <v>1456.99674</v>
      </c>
      <c r="E38" s="3">
        <v>1279.4237800000001</v>
      </c>
      <c r="F38" s="3">
        <v>-10.89622</v>
      </c>
      <c r="G38" s="3">
        <v>0.1534968497335607</v>
      </c>
      <c r="H38" s="3">
        <v>0.78999999999999204</v>
      </c>
      <c r="I38" s="3" t="s">
        <v>9</v>
      </c>
      <c r="K38" s="4" t="s">
        <v>115</v>
      </c>
      <c r="L38" s="3">
        <v>101.5</v>
      </c>
      <c r="M38" s="3">
        <f t="shared" si="0"/>
        <v>0.19429980978931929</v>
      </c>
      <c r="N38" s="3">
        <f t="shared" si="1"/>
        <v>19.721430693615908</v>
      </c>
    </row>
    <row r="39" spans="1:14">
      <c r="A39" s="3">
        <v>9004</v>
      </c>
      <c r="B39" s="3">
        <v>90.03</v>
      </c>
      <c r="C39" s="3" t="s">
        <v>42</v>
      </c>
      <c r="D39" s="3">
        <v>1295.9397899999999</v>
      </c>
      <c r="E39" s="3">
        <v>1443.3765100000001</v>
      </c>
      <c r="F39" s="3">
        <v>-12.123150000000001</v>
      </c>
      <c r="G39" s="3">
        <v>0.15939955305675121</v>
      </c>
      <c r="H39" s="3">
        <v>0.87000000000000455</v>
      </c>
      <c r="I39" s="3" t="s">
        <v>8</v>
      </c>
      <c r="K39" s="4" t="s">
        <v>116</v>
      </c>
      <c r="L39" s="3">
        <v>101.5</v>
      </c>
      <c r="M39" s="3">
        <f t="shared" si="0"/>
        <v>0.18321787707672457</v>
      </c>
      <c r="N39" s="3">
        <f t="shared" si="1"/>
        <v>18.596614523287545</v>
      </c>
    </row>
    <row r="40" spans="1:14">
      <c r="A40" s="3">
        <v>9080</v>
      </c>
      <c r="B40" s="3">
        <v>90.79</v>
      </c>
      <c r="C40" s="3" t="s">
        <v>43</v>
      </c>
      <c r="D40" s="3">
        <v>1456.6595600000001</v>
      </c>
      <c r="E40" s="3">
        <v>1270.9753599999999</v>
      </c>
      <c r="F40" s="3">
        <v>-11.029489999999999</v>
      </c>
      <c r="G40" s="3">
        <v>0.1662549192461894</v>
      </c>
      <c r="H40" s="3">
        <v>0.76000000000000512</v>
      </c>
      <c r="I40" s="3" t="s">
        <v>9</v>
      </c>
      <c r="K40" s="4" t="s">
        <v>117</v>
      </c>
      <c r="L40" s="3">
        <v>101.5</v>
      </c>
      <c r="M40" s="3">
        <f t="shared" si="0"/>
        <v>0.21875647269235302</v>
      </c>
      <c r="N40" s="3">
        <f t="shared" si="1"/>
        <v>22.203781978273831</v>
      </c>
    </row>
    <row r="41" spans="1:14">
      <c r="A41" s="3">
        <v>9167</v>
      </c>
      <c r="B41" s="3">
        <v>91.66</v>
      </c>
      <c r="C41" s="3" t="s">
        <v>44</v>
      </c>
      <c r="D41" s="3">
        <v>1295.08969</v>
      </c>
      <c r="E41" s="3">
        <v>1434.1777099999999</v>
      </c>
      <c r="F41" s="3">
        <v>-12.18793</v>
      </c>
      <c r="G41" s="3">
        <v>0.16047136338116774</v>
      </c>
      <c r="H41" s="3">
        <v>0.86999999999999034</v>
      </c>
      <c r="I41" s="3" t="s">
        <v>8</v>
      </c>
      <c r="K41" s="4" t="s">
        <v>118</v>
      </c>
      <c r="L41" s="3">
        <v>101.5</v>
      </c>
      <c r="M41" s="3">
        <f t="shared" si="0"/>
        <v>0.18444984296686151</v>
      </c>
      <c r="N41" s="3">
        <f t="shared" si="1"/>
        <v>18.721659061136442</v>
      </c>
    </row>
    <row r="42" spans="1:14">
      <c r="A42" s="3">
        <v>9242</v>
      </c>
      <c r="B42" s="3">
        <v>92.41</v>
      </c>
      <c r="C42" s="3" t="s">
        <v>45</v>
      </c>
      <c r="D42" s="3">
        <v>1458.4554599999999</v>
      </c>
      <c r="E42" s="3">
        <v>1276.7147199999999</v>
      </c>
      <c r="F42" s="3">
        <v>-10.903309999999999</v>
      </c>
      <c r="G42" s="3">
        <v>0.15606679486766692</v>
      </c>
      <c r="H42" s="3">
        <v>0.75</v>
      </c>
      <c r="I42" s="3" t="s">
        <v>9</v>
      </c>
      <c r="K42" s="4" t="s">
        <v>119</v>
      </c>
      <c r="L42" s="3">
        <v>101.5</v>
      </c>
      <c r="M42" s="3">
        <f t="shared" si="0"/>
        <v>0.20808905982355588</v>
      </c>
      <c r="N42" s="3">
        <f t="shared" si="1"/>
        <v>21.121039572090922</v>
      </c>
    </row>
    <row r="43" spans="1:14">
      <c r="A43" s="3">
        <v>9329</v>
      </c>
      <c r="B43" s="3">
        <v>93.28</v>
      </c>
      <c r="C43" s="3" t="s">
        <v>46</v>
      </c>
      <c r="D43" s="3">
        <v>1295.62906</v>
      </c>
      <c r="E43" s="3">
        <v>1447.17083</v>
      </c>
      <c r="F43" s="3">
        <v>-12.086790000000001</v>
      </c>
      <c r="G43" s="3">
        <v>0.16477344206853067</v>
      </c>
      <c r="H43" s="3">
        <v>0.87000000000000455</v>
      </c>
      <c r="I43" s="3" t="s">
        <v>8</v>
      </c>
      <c r="K43" s="4" t="s">
        <v>120</v>
      </c>
      <c r="L43" s="3">
        <v>101.5</v>
      </c>
      <c r="M43" s="3">
        <f t="shared" si="0"/>
        <v>0.18939476099831012</v>
      </c>
      <c r="N43" s="3">
        <f t="shared" si="1"/>
        <v>19.223568241328479</v>
      </c>
    </row>
    <row r="44" spans="1:14">
      <c r="A44" s="3">
        <v>9406</v>
      </c>
      <c r="B44" s="3">
        <v>94.05</v>
      </c>
      <c r="C44" s="3" t="s">
        <v>47</v>
      </c>
      <c r="D44" s="3">
        <v>1458.3227999999999</v>
      </c>
      <c r="E44" s="3">
        <v>1272.68328</v>
      </c>
      <c r="F44" s="3">
        <v>-11.059760000000001</v>
      </c>
      <c r="G44" s="3">
        <v>0.16968136641968404</v>
      </c>
      <c r="H44" s="3">
        <v>0.76999999999999602</v>
      </c>
      <c r="I44" s="3" t="s">
        <v>9</v>
      </c>
      <c r="K44" s="4" t="s">
        <v>121</v>
      </c>
      <c r="L44" s="3">
        <v>101.5</v>
      </c>
      <c r="M44" s="3">
        <f t="shared" si="0"/>
        <v>0.22036541093465573</v>
      </c>
      <c r="N44" s="3">
        <f t="shared" si="1"/>
        <v>22.367089209867554</v>
      </c>
    </row>
    <row r="45" spans="1:14">
      <c r="A45" s="3">
        <v>9493</v>
      </c>
      <c r="B45" s="3">
        <v>94.92</v>
      </c>
      <c r="C45" s="3" t="s">
        <v>48</v>
      </c>
      <c r="D45" s="3">
        <v>1295.67866</v>
      </c>
      <c r="E45" s="3">
        <v>1432.36069</v>
      </c>
      <c r="F45" s="3">
        <v>-12.15103</v>
      </c>
      <c r="G45" s="3">
        <v>0.16027814539961008</v>
      </c>
      <c r="H45" s="3">
        <v>0.87000000000000455</v>
      </c>
      <c r="I45" s="3" t="s">
        <v>8</v>
      </c>
      <c r="K45" s="4" t="s">
        <v>122</v>
      </c>
      <c r="L45" s="3">
        <v>101.5</v>
      </c>
      <c r="M45" s="3">
        <f t="shared" si="0"/>
        <v>0.18422775333288419</v>
      </c>
      <c r="N45" s="3">
        <f t="shared" si="1"/>
        <v>18.699116963287747</v>
      </c>
    </row>
    <row r="46" spans="1:14">
      <c r="A46" s="3">
        <v>9567</v>
      </c>
      <c r="B46" s="3">
        <v>95.66</v>
      </c>
      <c r="C46" s="3" t="s">
        <v>49</v>
      </c>
      <c r="D46" s="3">
        <v>1459.7913900000001</v>
      </c>
      <c r="E46" s="3">
        <v>1282.1499100000001</v>
      </c>
      <c r="F46" s="3">
        <v>-10.983269999999999</v>
      </c>
      <c r="G46" s="3">
        <v>0.15447698582389818</v>
      </c>
      <c r="H46" s="3">
        <v>0.73999999999999488</v>
      </c>
      <c r="I46" s="3" t="s">
        <v>9</v>
      </c>
      <c r="K46" s="4" t="s">
        <v>123</v>
      </c>
      <c r="L46" s="3">
        <v>101.5</v>
      </c>
      <c r="M46" s="3">
        <f t="shared" si="0"/>
        <v>0.20875268354580981</v>
      </c>
      <c r="N46" s="3">
        <f t="shared" si="1"/>
        <v>21.188397379899694</v>
      </c>
    </row>
    <row r="47" spans="1:14">
      <c r="A47" s="3">
        <v>9651</v>
      </c>
      <c r="B47" s="3">
        <v>96.5</v>
      </c>
      <c r="C47" s="3" t="s">
        <v>50</v>
      </c>
      <c r="D47" s="3">
        <v>1298.51511</v>
      </c>
      <c r="E47" s="3">
        <v>1443.5813499999999</v>
      </c>
      <c r="F47" s="3">
        <v>-12.133050000000001</v>
      </c>
      <c r="G47" s="3">
        <v>0.159463025841724</v>
      </c>
      <c r="H47" s="3">
        <v>0.84000000000000341</v>
      </c>
      <c r="I47" s="3" t="s">
        <v>8</v>
      </c>
      <c r="K47" s="4" t="s">
        <v>124</v>
      </c>
      <c r="L47" s="3">
        <v>101.5</v>
      </c>
      <c r="M47" s="3">
        <f t="shared" si="0"/>
        <v>0.18983693552586114</v>
      </c>
      <c r="N47" s="3">
        <f t="shared" si="1"/>
        <v>19.268448955874906</v>
      </c>
    </row>
    <row r="48" spans="1:14">
      <c r="A48" s="3">
        <v>9728</v>
      </c>
      <c r="B48" s="3">
        <v>97.27</v>
      </c>
      <c r="C48" s="3" t="s">
        <v>51</v>
      </c>
      <c r="D48" s="3">
        <v>1454.4688200000001</v>
      </c>
      <c r="E48" s="3">
        <v>1276.3208099999999</v>
      </c>
      <c r="F48" s="3">
        <v>-10.84869</v>
      </c>
      <c r="G48" s="3">
        <v>0.15739695174862495</v>
      </c>
      <c r="H48" s="3">
        <v>0.76999999999999602</v>
      </c>
      <c r="I48" s="3" t="s">
        <v>9</v>
      </c>
      <c r="K48" s="4" t="s">
        <v>125</v>
      </c>
      <c r="L48" s="3">
        <v>101.5</v>
      </c>
      <c r="M48" s="3">
        <f t="shared" si="0"/>
        <v>0.20441162564756593</v>
      </c>
      <c r="N48" s="3">
        <f t="shared" si="1"/>
        <v>20.747780003227941</v>
      </c>
    </row>
    <row r="49" spans="1:14">
      <c r="A49" s="3">
        <v>9815</v>
      </c>
      <c r="B49" s="3">
        <v>98.14</v>
      </c>
      <c r="C49" s="3" t="s">
        <v>52</v>
      </c>
      <c r="D49" s="3">
        <v>1298.4482800000001</v>
      </c>
      <c r="E49" s="3">
        <v>1437.5324000000001</v>
      </c>
      <c r="F49" s="3">
        <v>-12.25071</v>
      </c>
      <c r="G49" s="3">
        <v>0.15200959468161734</v>
      </c>
      <c r="H49" s="3">
        <v>0.87000000000000455</v>
      </c>
      <c r="I49" s="3" t="s">
        <v>8</v>
      </c>
      <c r="K49" s="4" t="s">
        <v>126</v>
      </c>
      <c r="L49" s="3">
        <v>101.5</v>
      </c>
      <c r="M49" s="3">
        <f t="shared" si="0"/>
        <v>0.17472367204783512</v>
      </c>
      <c r="N49" s="3">
        <f t="shared" si="1"/>
        <v>17.734452712855266</v>
      </c>
    </row>
    <row r="50" spans="1:14">
      <c r="A50" s="3">
        <v>9893</v>
      </c>
      <c r="B50" s="3">
        <v>98.92</v>
      </c>
      <c r="C50" s="3" t="s">
        <v>53</v>
      </c>
      <c r="D50" s="3">
        <v>1458.50764</v>
      </c>
      <c r="E50" s="3">
        <v>1277.9559400000001</v>
      </c>
      <c r="F50" s="3">
        <v>-10.87992</v>
      </c>
      <c r="G50" s="3">
        <v>0.15389672298415177</v>
      </c>
      <c r="H50" s="3">
        <v>0.78000000000000114</v>
      </c>
      <c r="I50" s="3" t="s">
        <v>9</v>
      </c>
      <c r="K50" s="4" t="s">
        <v>127</v>
      </c>
      <c r="L50" s="3">
        <v>101.5</v>
      </c>
      <c r="M50" s="3">
        <f t="shared" si="0"/>
        <v>0.19730349100532249</v>
      </c>
      <c r="N50" s="3">
        <f t="shared" si="1"/>
        <v>20.026304337040234</v>
      </c>
    </row>
    <row r="51" spans="1:14">
      <c r="A51" s="3">
        <v>9979</v>
      </c>
      <c r="B51" s="3">
        <v>99.78</v>
      </c>
      <c r="C51" s="3" t="s">
        <v>54</v>
      </c>
      <c r="D51" s="3">
        <v>1297.2357500000001</v>
      </c>
      <c r="E51" s="3">
        <v>1447.84051</v>
      </c>
      <c r="F51" s="3">
        <v>-12.081340000000001</v>
      </c>
      <c r="G51" s="3">
        <v>0.16327397717469119</v>
      </c>
      <c r="H51" s="3">
        <v>0.85999999999999943</v>
      </c>
      <c r="I51" s="3" t="s">
        <v>8</v>
      </c>
      <c r="K51" s="4" t="s">
        <v>128</v>
      </c>
      <c r="L51" s="3">
        <v>101.5</v>
      </c>
      <c r="M51" s="3">
        <f t="shared" si="0"/>
        <v>0.18985346183103641</v>
      </c>
      <c r="N51" s="3">
        <f t="shared" si="1"/>
        <v>19.270126375850197</v>
      </c>
    </row>
    <row r="52" spans="1:14">
      <c r="A52" s="3">
        <v>10054</v>
      </c>
      <c r="B52" s="3">
        <v>100.53</v>
      </c>
      <c r="C52" s="3" t="s">
        <v>55</v>
      </c>
      <c r="D52" s="3">
        <v>1454.29135</v>
      </c>
      <c r="E52" s="3">
        <v>1272.7009</v>
      </c>
      <c r="F52" s="3">
        <v>-10.98579</v>
      </c>
      <c r="G52" s="3">
        <v>0.16570178280205294</v>
      </c>
      <c r="H52" s="3">
        <v>0.75</v>
      </c>
      <c r="I52" s="3" t="s">
        <v>9</v>
      </c>
      <c r="K52" s="4" t="s">
        <v>129</v>
      </c>
      <c r="L52" s="3">
        <v>101.5</v>
      </c>
      <c r="M52" s="3">
        <f t="shared" si="0"/>
        <v>0.22093571040273727</v>
      </c>
      <c r="N52" s="3">
        <f t="shared" si="1"/>
        <v>22.424974605877832</v>
      </c>
    </row>
    <row r="53" spans="1:14">
      <c r="A53" s="3">
        <v>10139</v>
      </c>
      <c r="B53" s="3">
        <v>101.38</v>
      </c>
      <c r="C53" s="3" t="s">
        <v>56</v>
      </c>
      <c r="D53" s="3">
        <v>1297.10904</v>
      </c>
      <c r="E53" s="3">
        <v>1439.6007099999999</v>
      </c>
      <c r="F53" s="3">
        <v>-12.102460000000001</v>
      </c>
      <c r="G53" s="3">
        <v>0.16081088018037351</v>
      </c>
      <c r="H53" s="3">
        <v>0.84999999999999432</v>
      </c>
      <c r="I53" s="3" t="s">
        <v>8</v>
      </c>
      <c r="K53" s="4" t="s">
        <v>130</v>
      </c>
      <c r="L53" s="3">
        <v>101.5</v>
      </c>
      <c r="M53" s="3">
        <f t="shared" si="0"/>
        <v>0.18918927080044068</v>
      </c>
      <c r="N53" s="3">
        <f t="shared" si="1"/>
        <v>19.202710986244728</v>
      </c>
    </row>
    <row r="54" spans="1:14">
      <c r="A54" s="3">
        <v>10217</v>
      </c>
      <c r="B54" s="3">
        <v>102.16</v>
      </c>
      <c r="C54" s="3" t="s">
        <v>57</v>
      </c>
      <c r="D54" s="3">
        <v>1456.73515</v>
      </c>
      <c r="E54" s="3">
        <v>1280.7209399999999</v>
      </c>
      <c r="F54" s="3">
        <v>-10.903409999999999</v>
      </c>
      <c r="G54" s="3">
        <v>0.15625976737293837</v>
      </c>
      <c r="H54" s="3">
        <v>0.78000000000000114</v>
      </c>
      <c r="I54" s="3" t="s">
        <v>9</v>
      </c>
      <c r="K54" s="4" t="s">
        <v>131</v>
      </c>
      <c r="L54" s="3">
        <v>101.5</v>
      </c>
      <c r="M54" s="3">
        <f t="shared" si="0"/>
        <v>0.20033303509351044</v>
      </c>
      <c r="N54" s="3">
        <f t="shared" si="1"/>
        <v>20.333803061991311</v>
      </c>
    </row>
    <row r="55" spans="1:14">
      <c r="A55" s="3">
        <v>10302</v>
      </c>
      <c r="B55" s="3">
        <v>103.01</v>
      </c>
      <c r="C55" s="3" t="s">
        <v>58</v>
      </c>
      <c r="D55" s="3">
        <v>1295.7289699999999</v>
      </c>
      <c r="E55" s="3">
        <v>1443.15416</v>
      </c>
      <c r="F55" s="3">
        <v>-11.98344</v>
      </c>
      <c r="G55" s="3">
        <v>0.16108683488500583</v>
      </c>
      <c r="H55" s="3">
        <v>0.85000000000000853</v>
      </c>
      <c r="I55" s="3" t="s">
        <v>8</v>
      </c>
      <c r="K55" s="4" t="s">
        <v>132</v>
      </c>
      <c r="L55" s="3">
        <v>101.5</v>
      </c>
      <c r="M55" s="3">
        <f t="shared" si="0"/>
        <v>0.1895139233941226</v>
      </c>
      <c r="N55" s="3">
        <f t="shared" si="1"/>
        <v>19.235663224503444</v>
      </c>
    </row>
    <row r="56" spans="1:14">
      <c r="A56" s="3">
        <v>10379</v>
      </c>
      <c r="B56" s="3">
        <v>103.78</v>
      </c>
      <c r="C56" s="3" t="s">
        <v>59</v>
      </c>
      <c r="D56" s="3">
        <v>1457.2823000000001</v>
      </c>
      <c r="E56" s="3">
        <v>1274.9182800000001</v>
      </c>
      <c r="F56" s="3">
        <v>-11.06818</v>
      </c>
      <c r="G56" s="3">
        <v>0.16750789883087777</v>
      </c>
      <c r="H56" s="3">
        <v>0.76999999999999602</v>
      </c>
      <c r="I56" s="3" t="s">
        <v>9</v>
      </c>
      <c r="K56" s="4" t="s">
        <v>133</v>
      </c>
      <c r="L56" s="3">
        <v>101.5</v>
      </c>
      <c r="M56" s="3">
        <f t="shared" si="0"/>
        <v>0.21754272575438785</v>
      </c>
      <c r="N56" s="3">
        <f t="shared" si="1"/>
        <v>22.080586664070367</v>
      </c>
    </row>
    <row r="57" spans="1:14">
      <c r="A57" s="3">
        <v>10466</v>
      </c>
      <c r="B57" s="3">
        <v>104.65</v>
      </c>
      <c r="C57" s="3" t="s">
        <v>60</v>
      </c>
      <c r="D57" s="3">
        <v>1296.72496</v>
      </c>
      <c r="E57" s="3">
        <v>1429.48279</v>
      </c>
      <c r="F57" s="3">
        <v>-12.227919999999999</v>
      </c>
      <c r="G57" s="3">
        <v>0.15506756966162658</v>
      </c>
      <c r="H57" s="3">
        <v>0.87000000000000455</v>
      </c>
      <c r="I57" s="3" t="s">
        <v>8</v>
      </c>
      <c r="K57" s="4" t="s">
        <v>134</v>
      </c>
      <c r="L57" s="3">
        <v>101.5</v>
      </c>
      <c r="M57" s="3">
        <f t="shared" si="0"/>
        <v>0.17823858581796065</v>
      </c>
      <c r="N57" s="3">
        <f t="shared" si="1"/>
        <v>18.091216460523007</v>
      </c>
    </row>
    <row r="58" spans="1:14">
      <c r="A58" s="3">
        <v>10544</v>
      </c>
      <c r="B58" s="3">
        <v>105.43</v>
      </c>
      <c r="C58" s="3" t="s">
        <v>61</v>
      </c>
      <c r="D58" s="3">
        <v>1456.7382600000001</v>
      </c>
      <c r="E58" s="3">
        <v>1278.08968</v>
      </c>
      <c r="F58" s="3">
        <v>-10.894780000000001</v>
      </c>
      <c r="G58" s="3">
        <v>0.14996657727275187</v>
      </c>
      <c r="H58" s="3">
        <v>0.78000000000000114</v>
      </c>
      <c r="I58" s="3" t="s">
        <v>9</v>
      </c>
      <c r="K58" s="4" t="s">
        <v>135</v>
      </c>
      <c r="L58" s="3">
        <v>101.5</v>
      </c>
      <c r="M58" s="3">
        <f t="shared" si="0"/>
        <v>0.1922648426573739</v>
      </c>
      <c r="N58" s="3">
        <f t="shared" si="1"/>
        <v>19.51488152972345</v>
      </c>
    </row>
    <row r="59" spans="1:14">
      <c r="A59" s="3">
        <v>10631</v>
      </c>
      <c r="B59" s="3">
        <v>106.3</v>
      </c>
      <c r="C59" s="3" t="s">
        <v>62</v>
      </c>
      <c r="D59" s="3">
        <v>1296.78829</v>
      </c>
      <c r="E59" s="3">
        <v>1443.4566299999999</v>
      </c>
      <c r="F59" s="3">
        <v>-12.117699999999999</v>
      </c>
      <c r="G59" s="3">
        <v>0.15964174505059517</v>
      </c>
      <c r="H59" s="3">
        <v>0.86999999999999034</v>
      </c>
      <c r="I59" s="3" t="s">
        <v>8</v>
      </c>
      <c r="K59" s="4" t="s">
        <v>136</v>
      </c>
      <c r="L59" s="3">
        <v>101.5</v>
      </c>
      <c r="M59" s="3">
        <f t="shared" si="0"/>
        <v>0.18349625867884706</v>
      </c>
      <c r="N59" s="3">
        <f t="shared" si="1"/>
        <v>18.624870255902977</v>
      </c>
    </row>
    <row r="60" spans="1:14">
      <c r="A60" s="3">
        <v>10704</v>
      </c>
      <c r="B60" s="3">
        <v>107.03</v>
      </c>
      <c r="C60" s="3" t="s">
        <v>63</v>
      </c>
      <c r="D60" s="3">
        <v>1457.77469</v>
      </c>
      <c r="E60" s="3">
        <v>1271.9417800000001</v>
      </c>
      <c r="F60" s="3">
        <v>-11.00981</v>
      </c>
      <c r="G60" s="3">
        <v>0.16566130955451405</v>
      </c>
      <c r="H60" s="3">
        <v>0.73000000000000398</v>
      </c>
      <c r="I60" s="3" t="s">
        <v>9</v>
      </c>
      <c r="K60" s="4" t="s">
        <v>137</v>
      </c>
      <c r="L60" s="3">
        <v>101.5</v>
      </c>
      <c r="M60" s="3">
        <f t="shared" si="0"/>
        <v>0.22693330075960705</v>
      </c>
      <c r="N60" s="3">
        <f t="shared" si="1"/>
        <v>23.033730027100116</v>
      </c>
    </row>
    <row r="61" spans="1:14">
      <c r="A61" s="3">
        <v>10788</v>
      </c>
      <c r="B61" s="3">
        <v>107.87</v>
      </c>
      <c r="C61" s="3" t="s">
        <v>64</v>
      </c>
      <c r="D61" s="3">
        <v>1294.3012900000001</v>
      </c>
      <c r="E61" s="3">
        <v>1437.7783199999999</v>
      </c>
      <c r="F61" s="3">
        <v>-12.08774</v>
      </c>
      <c r="G61" s="3">
        <v>0.16440547347351775</v>
      </c>
      <c r="H61" s="3">
        <v>0.84000000000000341</v>
      </c>
      <c r="I61" s="3" t="s">
        <v>8</v>
      </c>
      <c r="K61" s="4" t="s">
        <v>138</v>
      </c>
      <c r="L61" s="3">
        <v>102.6</v>
      </c>
      <c r="M61" s="3">
        <f t="shared" si="0"/>
        <v>0.19572080175418699</v>
      </c>
      <c r="N61" s="3">
        <f t="shared" si="1"/>
        <v>20.080954259979585</v>
      </c>
    </row>
    <row r="62" spans="1:14">
      <c r="A62" s="3">
        <v>10866</v>
      </c>
      <c r="B62" s="3">
        <v>108.65</v>
      </c>
      <c r="C62" s="3" t="s">
        <v>65</v>
      </c>
      <c r="D62" s="3">
        <v>1460.8968199999999</v>
      </c>
      <c r="E62" s="3">
        <v>1278.02361</v>
      </c>
      <c r="F62" s="3">
        <v>-10.91193</v>
      </c>
      <c r="G62" s="3">
        <v>0.16104417494235099</v>
      </c>
      <c r="H62" s="3">
        <v>0.78000000000000114</v>
      </c>
      <c r="I62" s="3" t="s">
        <v>9</v>
      </c>
      <c r="K62" s="4" t="s">
        <v>139</v>
      </c>
      <c r="L62" s="3">
        <v>102.6</v>
      </c>
      <c r="M62" s="3">
        <f t="shared" si="0"/>
        <v>0.20646689095173174</v>
      </c>
      <c r="N62" s="3">
        <f t="shared" si="1"/>
        <v>21.183503011647677</v>
      </c>
    </row>
    <row r="63" spans="1:14">
      <c r="A63" s="3">
        <v>10951</v>
      </c>
      <c r="B63" s="3">
        <v>109.5</v>
      </c>
      <c r="C63" s="3" t="s">
        <v>66</v>
      </c>
      <c r="D63" s="3">
        <v>1295.3161299999999</v>
      </c>
      <c r="E63" s="3">
        <v>1449.51827</v>
      </c>
      <c r="F63" s="3">
        <v>-12.08982</v>
      </c>
      <c r="G63" s="3">
        <v>0.16698675069040181</v>
      </c>
      <c r="H63" s="3">
        <v>0.84999999999999432</v>
      </c>
      <c r="I63" s="3" t="s">
        <v>8</v>
      </c>
      <c r="K63" s="4" t="s">
        <v>140</v>
      </c>
      <c r="L63" s="3">
        <v>102.6</v>
      </c>
      <c r="M63" s="3">
        <f t="shared" si="0"/>
        <v>0.19645500081223874</v>
      </c>
      <c r="N63" s="3">
        <f t="shared" si="1"/>
        <v>20.156283083335694</v>
      </c>
    </row>
    <row r="64" spans="1:14">
      <c r="A64" s="3">
        <v>11028</v>
      </c>
      <c r="B64" s="3">
        <v>110.27</v>
      </c>
      <c r="C64" s="3" t="s">
        <v>67</v>
      </c>
      <c r="D64" s="3">
        <v>1460.91185</v>
      </c>
      <c r="E64" s="3">
        <v>1273.35148</v>
      </c>
      <c r="F64" s="3">
        <v>-11.025399999999999</v>
      </c>
      <c r="G64" s="3">
        <v>0.17158505030244367</v>
      </c>
      <c r="H64" s="3">
        <v>0.76999999999999602</v>
      </c>
      <c r="I64" s="3" t="s">
        <v>9</v>
      </c>
      <c r="K64" s="4" t="s">
        <v>141</v>
      </c>
      <c r="L64" s="3">
        <v>102.6</v>
      </c>
      <c r="M64" s="3">
        <f t="shared" si="0"/>
        <v>0.22283772766551241</v>
      </c>
      <c r="N64" s="3">
        <f t="shared" si="1"/>
        <v>22.863150858481571</v>
      </c>
    </row>
    <row r="65" spans="1:14">
      <c r="A65" s="3">
        <v>11113</v>
      </c>
      <c r="B65" s="3">
        <v>111.12</v>
      </c>
      <c r="C65" s="3" t="s">
        <v>68</v>
      </c>
      <c r="D65" s="3">
        <v>1296.44525</v>
      </c>
      <c r="E65" s="3">
        <v>1433.66238</v>
      </c>
      <c r="F65" s="3">
        <v>-12.18717</v>
      </c>
      <c r="G65" s="3">
        <v>0.1604187499526101</v>
      </c>
      <c r="H65" s="3">
        <v>0.85000000000000853</v>
      </c>
      <c r="I65" s="3" t="s">
        <v>8</v>
      </c>
      <c r="K65" s="4" t="s">
        <v>142</v>
      </c>
      <c r="L65" s="3">
        <v>102.6</v>
      </c>
      <c r="M65" s="3">
        <f t="shared" si="0"/>
        <v>0.18872794112071586</v>
      </c>
      <c r="N65" s="3">
        <f t="shared" si="1"/>
        <v>19.363486758985445</v>
      </c>
    </row>
    <row r="66" spans="1:14">
      <c r="A66" s="3">
        <v>11190</v>
      </c>
      <c r="B66" s="3">
        <v>111.89</v>
      </c>
      <c r="C66" s="3" t="s">
        <v>69</v>
      </c>
      <c r="D66" s="3">
        <v>1463.3126099999999</v>
      </c>
      <c r="E66" s="3">
        <v>1281.0606700000001</v>
      </c>
      <c r="F66" s="3">
        <v>-10.94895</v>
      </c>
      <c r="G66" s="3">
        <v>0.15611963217616504</v>
      </c>
      <c r="H66" s="3">
        <v>0.76999999999999602</v>
      </c>
      <c r="I66" s="3" t="s">
        <v>9</v>
      </c>
      <c r="K66" s="4" t="s">
        <v>143</v>
      </c>
      <c r="L66" s="3">
        <v>102.6</v>
      </c>
      <c r="M66" s="3">
        <f t="shared" si="0"/>
        <v>0.20275276905995565</v>
      </c>
      <c r="N66" s="3">
        <f t="shared" si="1"/>
        <v>20.802434105551448</v>
      </c>
    </row>
    <row r="67" spans="1:14">
      <c r="A67" s="3">
        <v>11275</v>
      </c>
      <c r="B67" s="3">
        <v>112.74</v>
      </c>
      <c r="C67" s="3" t="s">
        <v>70</v>
      </c>
      <c r="D67" s="3">
        <v>1296.79692</v>
      </c>
      <c r="E67" s="3">
        <v>1446.96793</v>
      </c>
      <c r="F67" s="3">
        <v>-12.071249999999999</v>
      </c>
      <c r="G67" s="3">
        <v>0.16536247538779289</v>
      </c>
      <c r="H67" s="3">
        <v>0.84999999999999432</v>
      </c>
      <c r="I67" s="3" t="s">
        <v>8</v>
      </c>
      <c r="K67" s="4" t="s">
        <v>144</v>
      </c>
      <c r="L67" s="3">
        <v>102.6</v>
      </c>
      <c r="M67" s="3">
        <f t="shared" si="0"/>
        <v>0.19454408869152234</v>
      </c>
      <c r="N67" s="3">
        <f t="shared" si="1"/>
        <v>19.960223499750192</v>
      </c>
    </row>
    <row r="68" spans="1:14">
      <c r="A68" s="3">
        <v>11354</v>
      </c>
      <c r="B68" s="3">
        <v>113.53</v>
      </c>
      <c r="C68" s="3" t="s">
        <v>71</v>
      </c>
      <c r="D68" s="3">
        <v>1459.4201800000001</v>
      </c>
      <c r="E68" s="3">
        <v>1272.09068</v>
      </c>
      <c r="F68" s="3">
        <v>-11.04823</v>
      </c>
      <c r="G68" s="3">
        <v>0.16993108956097536</v>
      </c>
      <c r="H68" s="3">
        <v>0.79000000000000625</v>
      </c>
      <c r="I68" s="3" t="s">
        <v>9</v>
      </c>
      <c r="K68" s="4" t="s">
        <v>145</v>
      </c>
      <c r="L68" s="3">
        <v>102.6</v>
      </c>
      <c r="M68" s="3">
        <f t="shared" ref="M68:M76" si="2">G68/H68</f>
        <v>0.21510264501389115</v>
      </c>
      <c r="N68" s="3">
        <f t="shared" ref="N68:N76" si="3">L68*M68</f>
        <v>22.069531378425232</v>
      </c>
    </row>
    <row r="69" spans="1:14">
      <c r="A69" s="3">
        <v>11439</v>
      </c>
      <c r="B69" s="3">
        <v>114.38</v>
      </c>
      <c r="C69" s="3" t="s">
        <v>72</v>
      </c>
      <c r="D69" s="3">
        <v>1293.72</v>
      </c>
      <c r="E69" s="3">
        <v>1437.82194</v>
      </c>
      <c r="F69" s="3">
        <v>-12.116149999999999</v>
      </c>
      <c r="G69" s="3">
        <v>0.16576440816972102</v>
      </c>
      <c r="H69" s="3">
        <v>0.84999999999999432</v>
      </c>
      <c r="I69" s="3" t="s">
        <v>8</v>
      </c>
      <c r="K69" s="4" t="s">
        <v>146</v>
      </c>
      <c r="L69" s="3">
        <v>102.6</v>
      </c>
      <c r="M69" s="3">
        <f t="shared" si="2"/>
        <v>0.19501695078790837</v>
      </c>
      <c r="N69" s="3">
        <f t="shared" si="3"/>
        <v>20.008739150839396</v>
      </c>
    </row>
    <row r="70" spans="1:14">
      <c r="A70" s="3">
        <v>11515</v>
      </c>
      <c r="B70" s="3">
        <v>115.14</v>
      </c>
      <c r="C70" s="3" t="s">
        <v>73</v>
      </c>
      <c r="D70" s="3">
        <v>1458.50063</v>
      </c>
      <c r="E70" s="3">
        <v>1276.57422</v>
      </c>
      <c r="F70" s="3">
        <v>-10.93999</v>
      </c>
      <c r="G70" s="3">
        <v>0.16085762996971367</v>
      </c>
      <c r="H70" s="3">
        <v>0.76000000000000512</v>
      </c>
      <c r="I70" s="3" t="s">
        <v>9</v>
      </c>
      <c r="K70" s="4" t="s">
        <v>147</v>
      </c>
      <c r="L70" s="3">
        <v>102.6</v>
      </c>
      <c r="M70" s="3">
        <f t="shared" si="2"/>
        <v>0.21165477627593762</v>
      </c>
      <c r="N70" s="3">
        <f t="shared" si="3"/>
        <v>21.715780045911199</v>
      </c>
    </row>
    <row r="71" spans="1:14">
      <c r="A71" s="3">
        <v>11603</v>
      </c>
      <c r="B71" s="3">
        <v>116.02</v>
      </c>
      <c r="C71" s="3" t="s">
        <v>74</v>
      </c>
      <c r="D71" s="3">
        <v>1293.4376999999999</v>
      </c>
      <c r="E71" s="3">
        <v>1443.1257700000001</v>
      </c>
      <c r="F71" s="3">
        <v>-12.04153</v>
      </c>
      <c r="G71" s="3">
        <v>0.16527378762047762</v>
      </c>
      <c r="H71" s="3">
        <v>0.87999999999999545</v>
      </c>
      <c r="I71" s="3" t="s">
        <v>8</v>
      </c>
      <c r="K71" s="4" t="s">
        <v>148</v>
      </c>
      <c r="L71" s="3">
        <v>102.6</v>
      </c>
      <c r="M71" s="3">
        <f t="shared" si="2"/>
        <v>0.18781112229599828</v>
      </c>
      <c r="N71" s="3">
        <f t="shared" si="3"/>
        <v>19.269421147569421</v>
      </c>
    </row>
    <row r="72" spans="1:14">
      <c r="A72" s="3">
        <v>11679</v>
      </c>
      <c r="B72" s="3">
        <v>116.78</v>
      </c>
      <c r="C72" s="3" t="s">
        <v>75</v>
      </c>
      <c r="D72" s="3">
        <v>1458.70625</v>
      </c>
      <c r="E72" s="3">
        <v>1271.38294</v>
      </c>
      <c r="F72" s="3">
        <v>-11.0474</v>
      </c>
      <c r="G72" s="3">
        <v>0.17016262192352011</v>
      </c>
      <c r="H72" s="3">
        <v>0.76000000000000512</v>
      </c>
      <c r="I72" s="3" t="s">
        <v>9</v>
      </c>
      <c r="K72" s="4" t="s">
        <v>149</v>
      </c>
      <c r="L72" s="3">
        <v>102.6</v>
      </c>
      <c r="M72" s="3">
        <f t="shared" si="2"/>
        <v>0.22389818674147233</v>
      </c>
      <c r="N72" s="3">
        <f t="shared" si="3"/>
        <v>22.971953959675059</v>
      </c>
    </row>
    <row r="73" spans="1:14">
      <c r="A73" s="3">
        <v>11762</v>
      </c>
      <c r="B73" s="3">
        <v>117.61</v>
      </c>
      <c r="C73" s="3" t="s">
        <v>76</v>
      </c>
      <c r="D73" s="3">
        <v>1294.3148900000001</v>
      </c>
      <c r="E73" s="3">
        <v>1430.20487</v>
      </c>
      <c r="F73" s="3">
        <v>-12.17224</v>
      </c>
      <c r="G73" s="3">
        <v>0.16019144366150909</v>
      </c>
      <c r="H73" s="3">
        <v>0.82999999999999829</v>
      </c>
      <c r="I73" s="3" t="s">
        <v>8</v>
      </c>
      <c r="K73" s="4" t="s">
        <v>150</v>
      </c>
      <c r="L73" s="3">
        <v>102.6</v>
      </c>
      <c r="M73" s="3">
        <f t="shared" si="2"/>
        <v>0.19300173935121617</v>
      </c>
      <c r="N73" s="3">
        <f t="shared" si="3"/>
        <v>19.801978457434778</v>
      </c>
    </row>
    <row r="74" spans="1:14">
      <c r="A74" s="3">
        <v>11840</v>
      </c>
      <c r="B74" s="3">
        <v>118.39</v>
      </c>
      <c r="C74" s="3" t="s">
        <v>77</v>
      </c>
      <c r="D74" s="3">
        <v>1461.36311</v>
      </c>
      <c r="E74" s="3">
        <v>1278.8965000000001</v>
      </c>
      <c r="F74" s="3">
        <v>-10.859959999999999</v>
      </c>
      <c r="G74" s="3">
        <v>0.15420748278685822</v>
      </c>
      <c r="H74" s="3">
        <v>0.78000000000000114</v>
      </c>
      <c r="I74" s="3" t="s">
        <v>9</v>
      </c>
      <c r="K74" s="4" t="s">
        <v>151</v>
      </c>
      <c r="L74" s="3">
        <v>102.6</v>
      </c>
      <c r="M74" s="3">
        <f t="shared" si="2"/>
        <v>0.19770190100879231</v>
      </c>
      <c r="N74" s="3">
        <f t="shared" si="3"/>
        <v>20.28421504350209</v>
      </c>
    </row>
    <row r="75" spans="1:14">
      <c r="A75" s="3">
        <v>11926</v>
      </c>
      <c r="B75" s="3">
        <v>119.25</v>
      </c>
      <c r="C75" s="3" t="s">
        <v>78</v>
      </c>
      <c r="D75" s="3">
        <v>1294.59311</v>
      </c>
      <c r="E75" s="3">
        <v>1448.97983</v>
      </c>
      <c r="F75" s="3">
        <v>-12.06283</v>
      </c>
      <c r="G75" s="3">
        <v>0.16642662956253146</v>
      </c>
      <c r="H75" s="3">
        <v>0.85999999999999943</v>
      </c>
      <c r="I75" s="3" t="s">
        <v>8</v>
      </c>
      <c r="K75" s="4" t="s">
        <v>152</v>
      </c>
      <c r="L75" s="3">
        <v>102.6</v>
      </c>
      <c r="M75" s="3">
        <f t="shared" si="2"/>
        <v>0.19351933670061811</v>
      </c>
      <c r="N75" s="3">
        <f t="shared" si="3"/>
        <v>19.855083945483418</v>
      </c>
    </row>
    <row r="76" spans="1:14">
      <c r="A76" s="3">
        <v>12000</v>
      </c>
      <c r="B76" s="3">
        <v>119.99</v>
      </c>
      <c r="C76" s="3" t="s">
        <v>79</v>
      </c>
      <c r="D76" s="3">
        <v>1461.3915500000001</v>
      </c>
      <c r="E76" s="3">
        <v>1273.41264</v>
      </c>
      <c r="F76" s="3">
        <v>-10.92831</v>
      </c>
      <c r="G76" s="3">
        <v>0.17069829555407939</v>
      </c>
      <c r="H76" s="3">
        <v>0.73999999999999488</v>
      </c>
      <c r="I76" s="3" t="s">
        <v>9</v>
      </c>
      <c r="K76" s="4" t="s">
        <v>153</v>
      </c>
      <c r="L76" s="3">
        <v>102.6</v>
      </c>
      <c r="M76" s="3">
        <f t="shared" si="2"/>
        <v>0.23067337237037916</v>
      </c>
      <c r="N76" s="3">
        <f t="shared" si="3"/>
        <v>23.667088005200899</v>
      </c>
    </row>
    <row r="78" spans="1:14">
      <c r="L78" s="6"/>
      <c r="M78" s="6"/>
      <c r="N78" s="5"/>
    </row>
  </sheetData>
  <mergeCells count="1">
    <mergeCell ref="L78:M7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Trail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Nikki</cp:lastModifiedBy>
  <dcterms:modified xsi:type="dcterms:W3CDTF">2024-11-21T06:56:00Z</dcterms:modified>
</cp:coreProperties>
</file>