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70" windowWidth="20775" windowHeight="10680"/>
  </bookViews>
  <sheets>
    <sheet name="Trail 6" sheetId="1" r:id="rId1"/>
  </sheets>
  <calcPr calcId="124519"/>
</workbook>
</file>

<file path=xl/calcChain.xml><?xml version="1.0" encoding="utf-8"?>
<calcChain xmlns="http://schemas.openxmlformats.org/spreadsheetml/2006/main">
  <c r="N68" i="1"/>
  <c r="M68"/>
  <c r="N67"/>
  <c r="M67"/>
  <c r="N66"/>
  <c r="M66"/>
  <c r="N65"/>
  <c r="M65"/>
  <c r="N64"/>
  <c r="M64"/>
  <c r="N63"/>
  <c r="M63"/>
  <c r="N62"/>
  <c r="M62"/>
  <c r="N61"/>
  <c r="M61"/>
  <c r="N60"/>
  <c r="M60"/>
  <c r="N59"/>
  <c r="M59"/>
  <c r="N58"/>
  <c r="M58"/>
  <c r="N57"/>
  <c r="M57"/>
  <c r="N56"/>
  <c r="M56"/>
  <c r="N55"/>
  <c r="M55"/>
  <c r="N54"/>
  <c r="M54"/>
  <c r="N53"/>
  <c r="M53"/>
  <c r="N52"/>
  <c r="M52"/>
  <c r="N51"/>
  <c r="M51"/>
  <c r="N50"/>
  <c r="M50"/>
  <c r="N49"/>
  <c r="M49"/>
  <c r="N48"/>
  <c r="M48"/>
  <c r="N47"/>
  <c r="M47"/>
  <c r="N46"/>
  <c r="M46"/>
  <c r="N45"/>
  <c r="M45"/>
  <c r="N44"/>
  <c r="M44"/>
  <c r="N43"/>
  <c r="M43"/>
  <c r="N42"/>
  <c r="M42"/>
  <c r="N41"/>
  <c r="M41"/>
  <c r="N40"/>
  <c r="M40"/>
  <c r="N39"/>
  <c r="M39"/>
  <c r="N38"/>
  <c r="M38"/>
  <c r="N37"/>
  <c r="M37"/>
  <c r="N36"/>
  <c r="M36"/>
  <c r="N35"/>
  <c r="M35"/>
  <c r="N34"/>
  <c r="M34"/>
  <c r="N33"/>
  <c r="M33"/>
  <c r="N32"/>
  <c r="M32"/>
  <c r="N31"/>
  <c r="M31"/>
  <c r="N30"/>
  <c r="M30"/>
  <c r="N29"/>
  <c r="M29"/>
  <c r="N28"/>
  <c r="M28"/>
  <c r="N27"/>
  <c r="M27"/>
  <c r="N26"/>
  <c r="M26"/>
  <c r="N25"/>
  <c r="M25"/>
  <c r="N24"/>
  <c r="M24"/>
  <c r="N23"/>
  <c r="M23"/>
  <c r="N22"/>
  <c r="M22"/>
  <c r="N21"/>
  <c r="M21"/>
  <c r="N20"/>
  <c r="M20"/>
  <c r="N19"/>
  <c r="M19"/>
  <c r="N18"/>
  <c r="M18"/>
  <c r="N17"/>
  <c r="M17"/>
  <c r="N16"/>
  <c r="M16"/>
  <c r="N15"/>
  <c r="M15"/>
  <c r="N14"/>
  <c r="M14"/>
  <c r="N13"/>
  <c r="M13"/>
  <c r="N12"/>
  <c r="M12"/>
  <c r="N11"/>
  <c r="M11"/>
  <c r="N10"/>
  <c r="M10"/>
  <c r="N9"/>
  <c r="M9"/>
  <c r="N8"/>
  <c r="M8"/>
  <c r="N7"/>
  <c r="M7"/>
  <c r="N6"/>
  <c r="M6"/>
  <c r="N5"/>
  <c r="M5"/>
  <c r="N4"/>
  <c r="M4"/>
  <c r="M3"/>
  <c r="N3" s="1"/>
</calcChain>
</file>

<file path=xl/sharedStrings.xml><?xml version="1.0" encoding="utf-8"?>
<sst xmlns="http://schemas.openxmlformats.org/spreadsheetml/2006/main" count="214" uniqueCount="150">
  <si>
    <t>Frame</t>
  </si>
  <si>
    <t>SMPTE</t>
  </si>
  <si>
    <t>21:15:44:06</t>
  </si>
  <si>
    <t>Period</t>
  </si>
  <si>
    <t>Location</t>
  </si>
  <si>
    <t>trough</t>
  </si>
  <si>
    <t>peak</t>
  </si>
  <si>
    <t>21:15:45:02</t>
  </si>
  <si>
    <t>21:15:46:01</t>
  </si>
  <si>
    <t>21:15:46:26</t>
  </si>
  <si>
    <t>21:15:47:25</t>
  </si>
  <si>
    <t>21:15:48:21</t>
  </si>
  <si>
    <t>21:15:49:22</t>
  </si>
  <si>
    <t>21:15:50:17</t>
  </si>
  <si>
    <t>21:15:51:17</t>
  </si>
  <si>
    <t>21:15:52:13</t>
  </si>
  <si>
    <t>21:15:53:14</t>
  </si>
  <si>
    <t>21:15:54:09</t>
  </si>
  <si>
    <t>21:15:55:09</t>
  </si>
  <si>
    <t>21:15:56:04</t>
  </si>
  <si>
    <t>21:15:57:03</t>
  </si>
  <si>
    <t>21:15:57:28</t>
  </si>
  <si>
    <t>21:15:59:00</t>
  </si>
  <si>
    <t>21:15:59:25</t>
  </si>
  <si>
    <t>21:16:00:24</t>
  </si>
  <si>
    <t>21:16:01:20</t>
  </si>
  <si>
    <t>21:16:02:21</t>
  </si>
  <si>
    <t>21:16:03:16</t>
  </si>
  <si>
    <t>21:16:04:16</t>
  </si>
  <si>
    <t>21:16:05:11</t>
  </si>
  <si>
    <t>21:16:06:11</t>
  </si>
  <si>
    <t>21:16:07:06</t>
  </si>
  <si>
    <t>21:16:08:08</t>
  </si>
  <si>
    <t>21:16:09:02</t>
  </si>
  <si>
    <t>21:16:10:01</t>
  </si>
  <si>
    <t>21:16:10:27</t>
  </si>
  <si>
    <t>21:16:11:28</t>
  </si>
  <si>
    <t>21:16:12:22</t>
  </si>
  <si>
    <t>21:16:13:23</t>
  </si>
  <si>
    <t>21:16:14:18</t>
  </si>
  <si>
    <t>21:16:15:18</t>
  </si>
  <si>
    <t>21:16:16:13</t>
  </si>
  <si>
    <t>21:16:17:14</t>
  </si>
  <si>
    <t>21:16:18:10</t>
  </si>
  <si>
    <t>21:16:19:10</t>
  </si>
  <si>
    <t>21:16:20:04</t>
  </si>
  <si>
    <t>21:16:21:06</t>
  </si>
  <si>
    <t>21:16:22:01</t>
  </si>
  <si>
    <t>21:16:23:00</t>
  </si>
  <si>
    <t>21:16:23:25</t>
  </si>
  <si>
    <t>21:16:24:26</t>
  </si>
  <si>
    <t>21:16:25:21</t>
  </si>
  <si>
    <t>21:16:26:22</t>
  </si>
  <si>
    <t>21:16:27:16</t>
  </si>
  <si>
    <t>21:16:28:16</t>
  </si>
  <si>
    <t>21:16:29:12</t>
  </si>
  <si>
    <t>21:16:30:11</t>
  </si>
  <si>
    <t>21:16:31:06</t>
  </si>
  <si>
    <t>21:16:32:05</t>
  </si>
  <si>
    <t>21:16:33:03</t>
  </si>
  <si>
    <t>21:16:34:02</t>
  </si>
  <si>
    <t>21:16:34:28</t>
  </si>
  <si>
    <t>21:16:35:27</t>
  </si>
  <si>
    <t>21:16:36:24</t>
  </si>
  <si>
    <t>21:16:37:24</t>
  </si>
  <si>
    <t>21:16:38:19</t>
  </si>
  <si>
    <t>21:16:39:18</t>
  </si>
  <si>
    <t>21:16:40:14</t>
  </si>
  <si>
    <t>21:16:41:15</t>
  </si>
  <si>
    <t>21:16:42:10</t>
  </si>
  <si>
    <t>21:16:43:10</t>
  </si>
  <si>
    <t>21:16:44:02</t>
  </si>
  <si>
    <t>2:15:44:06 PM</t>
  </si>
  <si>
    <t>2:15:45:02 PM</t>
  </si>
  <si>
    <t>2:15:46:01 PM</t>
  </si>
  <si>
    <t>2:15:46:26 PM</t>
  </si>
  <si>
    <t>2:15:47:25 PM</t>
  </si>
  <si>
    <t>2:15:48:21 PM</t>
  </si>
  <si>
    <t>2:15:49:22 PM</t>
  </si>
  <si>
    <t>2:15:50:17 PM</t>
  </si>
  <si>
    <t>2:15:51:17 PM</t>
  </si>
  <si>
    <t>2:15:52:13 PM</t>
  </si>
  <si>
    <t>2:15:53:14 PM</t>
  </si>
  <si>
    <t>2:15:54:09 PM</t>
  </si>
  <si>
    <t>2:15:55:09 PM</t>
  </si>
  <si>
    <t>2:15:56:04 PM</t>
  </si>
  <si>
    <t>2:15:57:03 PM</t>
  </si>
  <si>
    <t>2:15:57:28 PM</t>
  </si>
  <si>
    <t>2:15:59:00 PM</t>
  </si>
  <si>
    <t>2:15:59:25 PM</t>
  </si>
  <si>
    <t>2:16:00:24 PM</t>
  </si>
  <si>
    <t>2:16:01:20 PM</t>
  </si>
  <si>
    <t>2:16:02:21 PM</t>
  </si>
  <si>
    <t>2:16:03:16 PM</t>
  </si>
  <si>
    <t>2:16:04:16 PM</t>
  </si>
  <si>
    <t>2:16:05:11 PM</t>
  </si>
  <si>
    <t>2:16:06:11 PM</t>
  </si>
  <si>
    <t>2:16:07:06 PM</t>
  </si>
  <si>
    <t>2:16:08:08 PM</t>
  </si>
  <si>
    <t>2:16:09:02 PM</t>
  </si>
  <si>
    <t>2:16:10:01 PM</t>
  </si>
  <si>
    <t>2:16:10:27 PM</t>
  </si>
  <si>
    <t>2:16:11:28 PM</t>
  </si>
  <si>
    <t>2:16:12:22 PM</t>
  </si>
  <si>
    <t>2:16:13:23 PM</t>
  </si>
  <si>
    <t>2:16:14:18 PM</t>
  </si>
  <si>
    <t>2:16:15:18 PM</t>
  </si>
  <si>
    <t>2:16:16:13 PM</t>
  </si>
  <si>
    <t>2:16:17:14 PM</t>
  </si>
  <si>
    <t>2:16:18:10 PM</t>
  </si>
  <si>
    <t>2:16:19:10 PM</t>
  </si>
  <si>
    <t>2:16:20:04 PM</t>
  </si>
  <si>
    <t>2:16:21:06 PM</t>
  </si>
  <si>
    <t>2:16:22:01 PM</t>
  </si>
  <si>
    <t>2:16:23:00 PM</t>
  </si>
  <si>
    <t>2:16:23:25 PM</t>
  </si>
  <si>
    <t>2:16:24:26 PM</t>
  </si>
  <si>
    <t>2:16:25:21 PM</t>
  </si>
  <si>
    <t>2:16:26:22 PM</t>
  </si>
  <si>
    <t>2:16:27:16 PM</t>
  </si>
  <si>
    <t>2:16:28:16 PM</t>
  </si>
  <si>
    <t>2:16:29:12 PM</t>
  </si>
  <si>
    <t>2:16:30:11 PM</t>
  </si>
  <si>
    <t>2:16:31:06 PM</t>
  </si>
  <si>
    <t>2:16:32:05 PM</t>
  </si>
  <si>
    <t>2:16:33:03 PM</t>
  </si>
  <si>
    <t>2:16:34:02 PM</t>
  </si>
  <si>
    <t>2:16:34:28 PM</t>
  </si>
  <si>
    <t>2:16:35:27 PM</t>
  </si>
  <si>
    <t>2:16:36:24 PM</t>
  </si>
  <si>
    <t>2:16:37:24 PM</t>
  </si>
  <si>
    <t>2:16:38:19 PM</t>
  </si>
  <si>
    <t>2:16:39:18 PM</t>
  </si>
  <si>
    <t>2:16:40:14 PM</t>
  </si>
  <si>
    <t>2:16:41:15 PM</t>
  </si>
  <si>
    <t>2:16:42:10 PM</t>
  </si>
  <si>
    <t>2:16:43:10 PM</t>
  </si>
  <si>
    <t>2:16:44:02 PM</t>
  </si>
  <si>
    <t>PDT Time</t>
  </si>
  <si>
    <t>Torque Nm</t>
  </si>
  <si>
    <t>time</t>
  </si>
  <si>
    <t>WestFloat Height</t>
  </si>
  <si>
    <t>CentralFloat Height</t>
  </si>
  <si>
    <t>CentralFloat Pitch</t>
  </si>
  <si>
    <t>Radian</t>
  </si>
  <si>
    <t>21:15:44:02</t>
  </si>
  <si>
    <t>Start</t>
  </si>
  <si>
    <t>Angular Velocity</t>
  </si>
  <si>
    <t>Power (w)</t>
  </si>
  <si>
    <t>2:15:44:02 PM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</si>
</sst>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sz val="12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0"/>
  <sheetViews>
    <sheetView tabSelected="1" workbookViewId="0">
      <selection activeCell="M7" sqref="M7"/>
    </sheetView>
  </sheetViews>
  <sheetFormatPr defaultRowHeight="15.75"/>
  <cols>
    <col min="1" max="1" width="6.7109375" style="3" customWidth="1"/>
    <col min="2" max="2" width="7" style="3" bestFit="1" customWidth="1"/>
    <col min="3" max="3" width="11.85546875" style="3" bestFit="1" customWidth="1"/>
    <col min="4" max="4" width="17.42578125" style="3" bestFit="1" customWidth="1"/>
    <col min="5" max="5" width="19.28515625" style="3" bestFit="1" customWidth="1"/>
    <col min="6" max="6" width="17.7109375" style="3" bestFit="1" customWidth="1"/>
    <col min="7" max="7" width="12" style="3" bestFit="1" customWidth="1"/>
    <col min="8" max="8" width="6.85546875" style="3" bestFit="1" customWidth="1"/>
    <col min="9" max="9" width="8.85546875" style="3" bestFit="1" customWidth="1"/>
    <col min="10" max="10" width="9.140625" style="3"/>
    <col min="11" max="11" width="14.42578125" style="3" bestFit="1" customWidth="1"/>
    <col min="12" max="12" width="12" style="3" bestFit="1" customWidth="1"/>
    <col min="13" max="13" width="17.42578125" style="3" bestFit="1" customWidth="1"/>
    <col min="14" max="14" width="13.7109375" style="3" bestFit="1" customWidth="1"/>
    <col min="15" max="16384" width="9.140625" style="3"/>
  </cols>
  <sheetData>
    <row r="1" spans="1:14">
      <c r="A1" s="2" t="s">
        <v>0</v>
      </c>
      <c r="B1" s="2" t="s">
        <v>140</v>
      </c>
      <c r="C1" s="2" t="s">
        <v>1</v>
      </c>
      <c r="D1" s="2" t="s">
        <v>141</v>
      </c>
      <c r="E1" s="2" t="s">
        <v>142</v>
      </c>
      <c r="F1" s="2" t="s">
        <v>143</v>
      </c>
      <c r="G1" s="2" t="s">
        <v>144</v>
      </c>
      <c r="H1" s="2" t="s">
        <v>3</v>
      </c>
      <c r="I1" s="2" t="s">
        <v>4</v>
      </c>
      <c r="K1" s="1" t="s">
        <v>138</v>
      </c>
      <c r="L1" s="1" t="s">
        <v>139</v>
      </c>
      <c r="M1" s="1" t="s">
        <v>147</v>
      </c>
      <c r="N1" s="1" t="s">
        <v>148</v>
      </c>
    </row>
    <row r="2" spans="1:14">
      <c r="A2" s="3">
        <v>6000</v>
      </c>
      <c r="B2" s="3">
        <v>59.99</v>
      </c>
      <c r="C2" s="3" t="s">
        <v>145</v>
      </c>
      <c r="D2" s="3">
        <v>1294.40066</v>
      </c>
      <c r="E2" s="3">
        <v>1411.3513600000001</v>
      </c>
      <c r="F2" s="3">
        <v>-8.3619800000000009</v>
      </c>
      <c r="G2" s="3">
        <v>0</v>
      </c>
      <c r="H2" s="3">
        <v>0</v>
      </c>
      <c r="I2" s="3" t="s">
        <v>146</v>
      </c>
      <c r="K2" s="3" t="s">
        <v>149</v>
      </c>
      <c r="L2" s="1"/>
      <c r="M2" s="1"/>
      <c r="N2" s="1"/>
    </row>
    <row r="3" spans="1:14">
      <c r="A3" s="3">
        <v>6013</v>
      </c>
      <c r="B3" s="3">
        <v>60.12</v>
      </c>
      <c r="C3" s="3" t="s">
        <v>2</v>
      </c>
      <c r="D3" s="3">
        <v>1287.2753299999999</v>
      </c>
      <c r="E3" s="3">
        <v>1438.41246</v>
      </c>
      <c r="F3" s="3">
        <v>-10.206469999999999</v>
      </c>
      <c r="G3" s="3">
        <v>0.11689003502264457</v>
      </c>
      <c r="H3" s="3">
        <v>0.12999999999999545</v>
      </c>
      <c r="I3" s="3" t="s">
        <v>5</v>
      </c>
      <c r="K3" s="3" t="s">
        <v>72</v>
      </c>
      <c r="L3" s="3">
        <v>67.900000000000006</v>
      </c>
      <c r="M3" s="3">
        <f>G3/H3</f>
        <v>0.89915411555883584</v>
      </c>
      <c r="N3" s="3">
        <f>L3*M3</f>
        <v>61.052564446444961</v>
      </c>
    </row>
    <row r="4" spans="1:14">
      <c r="A4" s="3">
        <v>6098</v>
      </c>
      <c r="B4" s="3">
        <v>60.97</v>
      </c>
      <c r="C4" s="3" t="s">
        <v>7</v>
      </c>
      <c r="D4" s="3">
        <v>1476.58322</v>
      </c>
      <c r="E4" s="3">
        <v>1286.84124</v>
      </c>
      <c r="F4" s="3">
        <v>-12.62698</v>
      </c>
      <c r="G4" s="3">
        <v>0.23191832896426517</v>
      </c>
      <c r="H4" s="3">
        <v>0.85000000000000142</v>
      </c>
      <c r="I4" s="3" t="s">
        <v>6</v>
      </c>
      <c r="K4" s="3" t="s">
        <v>73</v>
      </c>
      <c r="L4" s="3">
        <v>67.900000000000006</v>
      </c>
      <c r="M4" s="3">
        <f t="shared" ref="M4:M67" si="0">G4/H4</f>
        <v>0.27284509289913506</v>
      </c>
      <c r="N4" s="3">
        <f t="shared" ref="N4:N67" si="1">L4*M4</f>
        <v>18.526181807851273</v>
      </c>
    </row>
    <row r="5" spans="1:14">
      <c r="A5" s="3">
        <v>6195</v>
      </c>
      <c r="B5" s="3">
        <v>61.94</v>
      </c>
      <c r="C5" s="3" t="s">
        <v>8</v>
      </c>
      <c r="D5" s="3">
        <v>1291.1713999999999</v>
      </c>
      <c r="E5" s="3">
        <v>1437.1559500000001</v>
      </c>
      <c r="F5" s="3">
        <v>-10.575570000000001</v>
      </c>
      <c r="G5" s="3">
        <v>0.22260397356878858</v>
      </c>
      <c r="H5" s="3">
        <v>0.96999999999999886</v>
      </c>
      <c r="I5" s="3" t="s">
        <v>5</v>
      </c>
      <c r="K5" s="3" t="s">
        <v>74</v>
      </c>
      <c r="L5" s="3">
        <v>67.900000000000006</v>
      </c>
      <c r="M5" s="3">
        <f t="shared" si="0"/>
        <v>0.22948863254514315</v>
      </c>
      <c r="N5" s="3">
        <f t="shared" si="1"/>
        <v>15.582278149815222</v>
      </c>
    </row>
    <row r="6" spans="1:14">
      <c r="A6" s="3">
        <v>6278</v>
      </c>
      <c r="B6" s="3">
        <v>62.77</v>
      </c>
      <c r="C6" s="3" t="s">
        <v>9</v>
      </c>
      <c r="D6" s="3">
        <v>1474.7562800000001</v>
      </c>
      <c r="E6" s="3">
        <v>1285.0363199999999</v>
      </c>
      <c r="F6" s="3">
        <v>-12.78586</v>
      </c>
      <c r="G6" s="3">
        <v>0.22536465082055207</v>
      </c>
      <c r="H6" s="3">
        <v>0.8300000000000054</v>
      </c>
      <c r="I6" s="3" t="s">
        <v>6</v>
      </c>
      <c r="K6" s="3" t="s">
        <v>75</v>
      </c>
      <c r="L6" s="3">
        <v>16.100000000000001</v>
      </c>
      <c r="M6" s="3">
        <f t="shared" si="0"/>
        <v>0.27152367568741037</v>
      </c>
      <c r="N6" s="3">
        <f t="shared" si="1"/>
        <v>4.3715311785673077</v>
      </c>
    </row>
    <row r="7" spans="1:14">
      <c r="A7" s="3">
        <v>6376</v>
      </c>
      <c r="B7" s="3">
        <v>63.75</v>
      </c>
      <c r="C7" s="3" t="s">
        <v>10</v>
      </c>
      <c r="D7" s="3">
        <v>1287.9940300000001</v>
      </c>
      <c r="E7" s="3">
        <v>1431.64463</v>
      </c>
      <c r="F7" s="3">
        <v>-9.7929899999999996</v>
      </c>
      <c r="G7" s="3">
        <v>0.23772239252160773</v>
      </c>
      <c r="H7" s="3">
        <v>0.97999999999999687</v>
      </c>
      <c r="I7" s="3" t="s">
        <v>5</v>
      </c>
      <c r="K7" s="3" t="s">
        <v>76</v>
      </c>
      <c r="L7" s="3">
        <v>61.4</v>
      </c>
      <c r="M7" s="3">
        <f t="shared" si="0"/>
        <v>0.24257386992000868</v>
      </c>
      <c r="N7" s="3">
        <f t="shared" si="1"/>
        <v>14.894035613088532</v>
      </c>
    </row>
    <row r="8" spans="1:14">
      <c r="A8" s="3">
        <v>6462</v>
      </c>
      <c r="B8" s="3">
        <v>64.61</v>
      </c>
      <c r="C8" s="3" t="s">
        <v>11</v>
      </c>
      <c r="D8" s="3">
        <v>1470.9161300000001</v>
      </c>
      <c r="E8" s="3">
        <v>1290.1517100000001</v>
      </c>
      <c r="F8" s="3">
        <v>-12.81954</v>
      </c>
      <c r="G8" s="3">
        <v>0.23330835632159935</v>
      </c>
      <c r="H8" s="3">
        <v>0.85999999999999943</v>
      </c>
      <c r="I8" s="3" t="s">
        <v>6</v>
      </c>
      <c r="K8" s="3" t="s">
        <v>77</v>
      </c>
      <c r="L8" s="3">
        <v>61.4</v>
      </c>
      <c r="M8" s="3">
        <f t="shared" si="0"/>
        <v>0.27128878642046456</v>
      </c>
      <c r="N8" s="3">
        <f t="shared" si="1"/>
        <v>16.657131486216525</v>
      </c>
    </row>
    <row r="9" spans="1:14">
      <c r="A9" s="3">
        <v>6566</v>
      </c>
      <c r="B9" s="3">
        <v>65.650000000000006</v>
      </c>
      <c r="C9" s="3" t="s">
        <v>12</v>
      </c>
      <c r="D9" s="3">
        <v>1286.37761</v>
      </c>
      <c r="E9" s="3">
        <v>1437.5782999999999</v>
      </c>
      <c r="F9" s="3">
        <v>-10.323880000000001</v>
      </c>
      <c r="G9" s="3">
        <v>0.22825121524135855</v>
      </c>
      <c r="H9" s="3">
        <v>1.0400000000000063</v>
      </c>
      <c r="I9" s="3" t="s">
        <v>5</v>
      </c>
      <c r="K9" s="3" t="s">
        <v>78</v>
      </c>
      <c r="L9" s="3">
        <v>66</v>
      </c>
      <c r="M9" s="3">
        <f t="shared" si="0"/>
        <v>0.21947232234745884</v>
      </c>
      <c r="N9" s="3">
        <f t="shared" si="1"/>
        <v>14.485173274932283</v>
      </c>
    </row>
    <row r="10" spans="1:14">
      <c r="A10" s="3">
        <v>6650</v>
      </c>
      <c r="B10" s="3">
        <v>66.489999999999995</v>
      </c>
      <c r="C10" s="3" t="s">
        <v>13</v>
      </c>
      <c r="D10" s="3">
        <v>1466.9759799999999</v>
      </c>
      <c r="E10" s="3">
        <v>1290.0321799999999</v>
      </c>
      <c r="F10" s="3">
        <v>-12.62982</v>
      </c>
      <c r="G10" s="3">
        <v>0.22280685312902698</v>
      </c>
      <c r="H10" s="3">
        <v>0.8399999999999892</v>
      </c>
      <c r="I10" s="3" t="s">
        <v>6</v>
      </c>
      <c r="K10" s="3" t="s">
        <v>79</v>
      </c>
      <c r="L10" s="3">
        <v>66</v>
      </c>
      <c r="M10" s="3">
        <f t="shared" si="0"/>
        <v>0.26524625372503552</v>
      </c>
      <c r="N10" s="3">
        <f t="shared" si="1"/>
        <v>17.506252745852343</v>
      </c>
    </row>
    <row r="11" spans="1:14">
      <c r="A11" s="3">
        <v>6749</v>
      </c>
      <c r="B11" s="3">
        <v>67.48</v>
      </c>
      <c r="C11" s="3" t="s">
        <v>14</v>
      </c>
      <c r="D11" s="3">
        <v>1290.2831900000001</v>
      </c>
      <c r="E11" s="3">
        <v>1430.0666000000001</v>
      </c>
      <c r="F11" s="3">
        <v>-9.7700399999999998</v>
      </c>
      <c r="G11" s="3">
        <v>0.2261094181034933</v>
      </c>
      <c r="H11" s="3">
        <v>0.99000000000000909</v>
      </c>
      <c r="I11" s="3" t="s">
        <v>5</v>
      </c>
      <c r="K11" s="3" t="s">
        <v>80</v>
      </c>
      <c r="L11" s="3">
        <v>66</v>
      </c>
      <c r="M11" s="3">
        <f t="shared" si="0"/>
        <v>0.2283933516196881</v>
      </c>
      <c r="N11" s="3">
        <f t="shared" si="1"/>
        <v>15.073961206899416</v>
      </c>
    </row>
    <row r="12" spans="1:14">
      <c r="A12" s="3">
        <v>6834</v>
      </c>
      <c r="B12" s="3">
        <v>68.33</v>
      </c>
      <c r="C12" s="3" t="s">
        <v>15</v>
      </c>
      <c r="D12" s="3">
        <v>1467.64555</v>
      </c>
      <c r="E12" s="3">
        <v>1293.37426</v>
      </c>
      <c r="F12" s="3">
        <v>-12.99292</v>
      </c>
      <c r="G12" s="3">
        <v>0.23095486410718649</v>
      </c>
      <c r="H12" s="3">
        <v>0.84999999999999432</v>
      </c>
      <c r="I12" s="3" t="s">
        <v>6</v>
      </c>
      <c r="K12" s="3" t="s">
        <v>81</v>
      </c>
      <c r="L12" s="3">
        <v>66</v>
      </c>
      <c r="M12" s="3">
        <f t="shared" si="0"/>
        <v>0.27171160483198592</v>
      </c>
      <c r="N12" s="3">
        <f t="shared" si="1"/>
        <v>17.932965918911069</v>
      </c>
    </row>
    <row r="13" spans="1:14">
      <c r="A13" s="3">
        <v>6939</v>
      </c>
      <c r="B13" s="3">
        <v>69.38</v>
      </c>
      <c r="C13" s="3" t="s">
        <v>16</v>
      </c>
      <c r="D13" s="3">
        <v>1292.7846199999999</v>
      </c>
      <c r="E13" s="3">
        <v>1441.75326</v>
      </c>
      <c r="F13" s="3">
        <v>-11.02388</v>
      </c>
      <c r="G13" s="3">
        <v>0.21419063338817013</v>
      </c>
      <c r="H13" s="3">
        <v>1.0499999999999972</v>
      </c>
      <c r="I13" s="3" t="s">
        <v>5</v>
      </c>
      <c r="K13" s="3" t="s">
        <v>82</v>
      </c>
      <c r="L13" s="3">
        <v>66</v>
      </c>
      <c r="M13" s="3">
        <f t="shared" si="0"/>
        <v>0.20399107941730543</v>
      </c>
      <c r="N13" s="3">
        <f t="shared" si="1"/>
        <v>13.463411241542158</v>
      </c>
    </row>
    <row r="14" spans="1:14">
      <c r="A14" s="3">
        <v>7022</v>
      </c>
      <c r="B14" s="3">
        <v>70.209999999999994</v>
      </c>
      <c r="C14" s="3" t="s">
        <v>17</v>
      </c>
      <c r="D14" s="3">
        <v>1470.0323599999999</v>
      </c>
      <c r="E14" s="3">
        <v>1284.1925699999999</v>
      </c>
      <c r="F14" s="3">
        <v>-12.54368</v>
      </c>
      <c r="G14" s="3">
        <v>0.21280927016474258</v>
      </c>
      <c r="H14" s="3">
        <v>0.82999999999999829</v>
      </c>
      <c r="I14" s="3" t="s">
        <v>6</v>
      </c>
      <c r="K14" s="3" t="s">
        <v>83</v>
      </c>
      <c r="L14" s="3">
        <v>66</v>
      </c>
      <c r="M14" s="3">
        <f t="shared" si="0"/>
        <v>0.25639671104185907</v>
      </c>
      <c r="N14" s="3">
        <f t="shared" si="1"/>
        <v>16.922182928762698</v>
      </c>
    </row>
    <row r="15" spans="1:14">
      <c r="A15" s="3">
        <v>7121</v>
      </c>
      <c r="B15" s="3">
        <v>71.2</v>
      </c>
      <c r="C15" s="3" t="s">
        <v>18</v>
      </c>
      <c r="D15" s="3">
        <v>1289.1665599999999</v>
      </c>
      <c r="E15" s="3">
        <v>1441.04153</v>
      </c>
      <c r="F15" s="3">
        <v>-10.435090000000001</v>
      </c>
      <c r="G15" s="3">
        <v>0.22470588985002965</v>
      </c>
      <c r="H15" s="3">
        <v>0.99000000000000909</v>
      </c>
      <c r="I15" s="3" t="s">
        <v>5</v>
      </c>
      <c r="K15" s="3" t="s">
        <v>84</v>
      </c>
      <c r="L15" s="3">
        <v>66</v>
      </c>
      <c r="M15" s="3">
        <f t="shared" si="0"/>
        <v>0.22697564631315917</v>
      </c>
      <c r="N15" s="3">
        <f t="shared" si="1"/>
        <v>14.980392656668505</v>
      </c>
    </row>
    <row r="16" spans="1:14">
      <c r="A16" s="3">
        <v>7204</v>
      </c>
      <c r="B16" s="3">
        <v>72.03</v>
      </c>
      <c r="C16" s="3" t="s">
        <v>19</v>
      </c>
      <c r="D16" s="3">
        <v>1473.0918999999999</v>
      </c>
      <c r="E16" s="3">
        <v>1289.6767199999999</v>
      </c>
      <c r="F16" s="3">
        <v>-12.75027</v>
      </c>
      <c r="G16" s="3">
        <v>0.2269574177132094</v>
      </c>
      <c r="H16" s="3">
        <v>0.82999999999999829</v>
      </c>
      <c r="I16" s="3" t="s">
        <v>6</v>
      </c>
      <c r="K16" s="3" t="s">
        <v>85</v>
      </c>
      <c r="L16" s="3">
        <v>66</v>
      </c>
      <c r="M16" s="3">
        <f t="shared" si="0"/>
        <v>0.27344267194362637</v>
      </c>
      <c r="N16" s="3">
        <f t="shared" si="1"/>
        <v>18.047216348279342</v>
      </c>
    </row>
    <row r="17" spans="1:14">
      <c r="A17" s="3">
        <v>7302</v>
      </c>
      <c r="B17" s="3">
        <v>73.010000000000005</v>
      </c>
      <c r="C17" s="3" t="s">
        <v>20</v>
      </c>
      <c r="D17" s="3">
        <v>1287.4933599999999</v>
      </c>
      <c r="E17" s="3">
        <v>1432.0790300000001</v>
      </c>
      <c r="F17" s="3">
        <v>-9.7832699999999999</v>
      </c>
      <c r="G17" s="3">
        <v>0.23427040731914395</v>
      </c>
      <c r="H17" s="3">
        <v>0.98000000000000398</v>
      </c>
      <c r="I17" s="3" t="s">
        <v>5</v>
      </c>
      <c r="K17" s="3" t="s">
        <v>86</v>
      </c>
      <c r="L17" s="3">
        <v>66</v>
      </c>
      <c r="M17" s="3">
        <f t="shared" si="0"/>
        <v>0.23905143603994183</v>
      </c>
      <c r="N17" s="3">
        <f t="shared" si="1"/>
        <v>15.777394778636161</v>
      </c>
    </row>
    <row r="18" spans="1:14">
      <c r="A18" s="3">
        <v>7387</v>
      </c>
      <c r="B18" s="3">
        <v>73.86</v>
      </c>
      <c r="C18" s="3" t="s">
        <v>21</v>
      </c>
      <c r="D18" s="3">
        <v>1474.2494200000001</v>
      </c>
      <c r="E18" s="3">
        <v>1293.73686</v>
      </c>
      <c r="F18" s="3">
        <v>-13.114570000000001</v>
      </c>
      <c r="G18" s="3">
        <v>0.23900777150766789</v>
      </c>
      <c r="H18" s="3">
        <v>0.84999999999999432</v>
      </c>
      <c r="I18" s="3" t="s">
        <v>6</v>
      </c>
      <c r="K18" s="3" t="s">
        <v>87</v>
      </c>
      <c r="L18" s="3">
        <v>66</v>
      </c>
      <c r="M18" s="3">
        <f t="shared" si="0"/>
        <v>0.28118561353843469</v>
      </c>
      <c r="N18" s="3">
        <f t="shared" si="1"/>
        <v>18.55825049353669</v>
      </c>
    </row>
    <row r="19" spans="1:14">
      <c r="A19" s="3">
        <v>7491</v>
      </c>
      <c r="B19" s="3">
        <v>74.900000000000006</v>
      </c>
      <c r="C19" s="3" t="s">
        <v>22</v>
      </c>
      <c r="D19" s="3">
        <v>1288.0935500000001</v>
      </c>
      <c r="E19" s="3">
        <v>1437.3612800000001</v>
      </c>
      <c r="F19" s="3">
        <v>-10.36997</v>
      </c>
      <c r="G19" s="3">
        <v>0.23137777897600847</v>
      </c>
      <c r="H19" s="3">
        <v>1.0400000000000063</v>
      </c>
      <c r="I19" s="3" t="s">
        <v>5</v>
      </c>
      <c r="K19" s="3" t="s">
        <v>88</v>
      </c>
      <c r="L19" s="3">
        <v>66</v>
      </c>
      <c r="M19" s="3">
        <f t="shared" si="0"/>
        <v>0.22247863363077605</v>
      </c>
      <c r="N19" s="3">
        <f t="shared" si="1"/>
        <v>14.683589819631219</v>
      </c>
    </row>
    <row r="20" spans="1:14">
      <c r="A20" s="3">
        <v>7574</v>
      </c>
      <c r="B20" s="3">
        <v>75.73</v>
      </c>
      <c r="C20" s="3" t="s">
        <v>23</v>
      </c>
      <c r="D20" s="3">
        <v>1465.70722</v>
      </c>
      <c r="E20" s="3">
        <v>1289.16542</v>
      </c>
      <c r="F20" s="3">
        <v>-12.664809999999999</v>
      </c>
      <c r="G20" s="3">
        <v>0.22131107704844652</v>
      </c>
      <c r="H20" s="3">
        <v>0.82999999999999829</v>
      </c>
      <c r="I20" s="3" t="s">
        <v>6</v>
      </c>
      <c r="K20" s="3" t="s">
        <v>89</v>
      </c>
      <c r="L20" s="3">
        <v>66</v>
      </c>
      <c r="M20" s="3">
        <f t="shared" si="0"/>
        <v>0.26663985186559874</v>
      </c>
      <c r="N20" s="3">
        <f t="shared" si="1"/>
        <v>17.598230223129516</v>
      </c>
    </row>
    <row r="21" spans="1:14">
      <c r="A21" s="3">
        <v>7672</v>
      </c>
      <c r="B21" s="3">
        <v>76.709999999999994</v>
      </c>
      <c r="C21" s="3" t="s">
        <v>24</v>
      </c>
      <c r="D21" s="3">
        <v>1291.5810200000001</v>
      </c>
      <c r="E21" s="3">
        <v>1424.99908</v>
      </c>
      <c r="F21" s="3">
        <v>-9.7066800000000004</v>
      </c>
      <c r="G21" s="3">
        <v>0.22405499685869956</v>
      </c>
      <c r="H21" s="3">
        <v>0.97999999999998977</v>
      </c>
      <c r="I21" s="3" t="s">
        <v>5</v>
      </c>
      <c r="K21" s="3" t="s">
        <v>90</v>
      </c>
      <c r="L21" s="3">
        <v>66</v>
      </c>
      <c r="M21" s="3">
        <f t="shared" si="0"/>
        <v>0.22862754781500194</v>
      </c>
      <c r="N21" s="3">
        <f t="shared" si="1"/>
        <v>15.089418155790128</v>
      </c>
    </row>
    <row r="22" spans="1:14">
      <c r="A22" s="3">
        <v>7758</v>
      </c>
      <c r="B22" s="3">
        <v>77.569999999999993</v>
      </c>
      <c r="C22" s="3" t="s">
        <v>25</v>
      </c>
      <c r="D22" s="3">
        <v>1466.75227</v>
      </c>
      <c r="E22" s="3">
        <v>1292.2487000000001</v>
      </c>
      <c r="F22" s="3">
        <v>-12.950279999999999</v>
      </c>
      <c r="G22" s="3">
        <v>0.22789961591861368</v>
      </c>
      <c r="H22" s="3">
        <v>0.85999999999999943</v>
      </c>
      <c r="I22" s="3" t="s">
        <v>6</v>
      </c>
      <c r="K22" s="3" t="s">
        <v>91</v>
      </c>
      <c r="L22" s="3">
        <v>66</v>
      </c>
      <c r="M22" s="3">
        <f t="shared" si="0"/>
        <v>0.26499955339373704</v>
      </c>
      <c r="N22" s="3">
        <f t="shared" si="1"/>
        <v>17.489970523986646</v>
      </c>
    </row>
    <row r="23" spans="1:14">
      <c r="A23" s="3">
        <v>7863</v>
      </c>
      <c r="B23" s="3">
        <v>78.62</v>
      </c>
      <c r="C23" s="3" t="s">
        <v>26</v>
      </c>
      <c r="D23" s="3">
        <v>1289.2150200000001</v>
      </c>
      <c r="E23" s="3">
        <v>1438.46244</v>
      </c>
      <c r="F23" s="3">
        <v>-10.69617</v>
      </c>
      <c r="G23" s="3">
        <v>0.21945110976244997</v>
      </c>
      <c r="H23" s="3">
        <v>1.0500000000000114</v>
      </c>
      <c r="I23" s="3" t="s">
        <v>5</v>
      </c>
      <c r="K23" s="3" t="s">
        <v>92</v>
      </c>
      <c r="L23" s="3">
        <v>66</v>
      </c>
      <c r="M23" s="3">
        <f t="shared" si="0"/>
        <v>0.20900105691661675</v>
      </c>
      <c r="N23" s="3">
        <f t="shared" si="1"/>
        <v>13.794069756496706</v>
      </c>
    </row>
    <row r="24" spans="1:14">
      <c r="A24" s="3">
        <v>7945</v>
      </c>
      <c r="B24" s="3">
        <v>79.44</v>
      </c>
      <c r="C24" s="3" t="s">
        <v>27</v>
      </c>
      <c r="D24" s="3">
        <v>1466.29152</v>
      </c>
      <c r="E24" s="3">
        <v>1285.13345</v>
      </c>
      <c r="F24" s="3">
        <v>-12.4977</v>
      </c>
      <c r="G24" s="3">
        <v>0.21526722032180173</v>
      </c>
      <c r="H24" s="3">
        <v>0.81999999999999318</v>
      </c>
      <c r="I24" s="3" t="s">
        <v>6</v>
      </c>
      <c r="K24" s="3" t="s">
        <v>93</v>
      </c>
      <c r="L24" s="3">
        <v>66</v>
      </c>
      <c r="M24" s="3">
        <f t="shared" si="0"/>
        <v>0.2625210003924433</v>
      </c>
      <c r="N24" s="3">
        <f t="shared" si="1"/>
        <v>17.326386025901257</v>
      </c>
    </row>
    <row r="25" spans="1:14">
      <c r="A25" s="3">
        <v>8044</v>
      </c>
      <c r="B25" s="3">
        <v>80.430000000000007</v>
      </c>
      <c r="C25" s="3" t="s">
        <v>28</v>
      </c>
      <c r="D25" s="3">
        <v>1291.40587</v>
      </c>
      <c r="E25" s="3">
        <v>1432.2350899999999</v>
      </c>
      <c r="F25" s="3">
        <v>-9.9267900000000004</v>
      </c>
      <c r="G25" s="3">
        <v>0.22400339573377842</v>
      </c>
      <c r="H25" s="3">
        <v>0.99000000000000909</v>
      </c>
      <c r="I25" s="3" t="s">
        <v>5</v>
      </c>
      <c r="K25" s="3" t="s">
        <v>94</v>
      </c>
      <c r="L25" s="3">
        <v>66</v>
      </c>
      <c r="M25" s="3">
        <f t="shared" si="0"/>
        <v>0.22626605629674379</v>
      </c>
      <c r="N25" s="3">
        <f t="shared" si="1"/>
        <v>14.933559715585091</v>
      </c>
    </row>
    <row r="26" spans="1:14">
      <c r="A26" s="3">
        <v>8128</v>
      </c>
      <c r="B26" s="3">
        <v>81.27</v>
      </c>
      <c r="C26" s="3" t="s">
        <v>29</v>
      </c>
      <c r="D26" s="3">
        <v>1467.79295</v>
      </c>
      <c r="E26" s="3">
        <v>1297.67767</v>
      </c>
      <c r="F26" s="3">
        <v>-12.82821</v>
      </c>
      <c r="G26" s="3">
        <v>0.22360757454925576</v>
      </c>
      <c r="H26" s="3">
        <v>0.8399999999999892</v>
      </c>
      <c r="I26" s="3" t="s">
        <v>6</v>
      </c>
      <c r="K26" s="3" t="s">
        <v>95</v>
      </c>
      <c r="L26" s="3">
        <v>66</v>
      </c>
      <c r="M26" s="3">
        <f t="shared" si="0"/>
        <v>0.26619949351102218</v>
      </c>
      <c r="N26" s="3">
        <f t="shared" si="1"/>
        <v>17.569166571727465</v>
      </c>
    </row>
    <row r="27" spans="1:14">
      <c r="A27" s="3">
        <v>8230</v>
      </c>
      <c r="B27" s="3">
        <v>82.29</v>
      </c>
      <c r="C27" s="3" t="s">
        <v>30</v>
      </c>
      <c r="D27" s="3">
        <v>1296.72297</v>
      </c>
      <c r="E27" s="3">
        <v>1434.2627500000001</v>
      </c>
      <c r="F27" s="3">
        <v>-10.02369</v>
      </c>
      <c r="G27" s="3">
        <v>0.22008339563959431</v>
      </c>
      <c r="H27" s="3">
        <v>1.0200000000000102</v>
      </c>
      <c r="I27" s="3" t="s">
        <v>5</v>
      </c>
      <c r="K27" s="3" t="s">
        <v>96</v>
      </c>
      <c r="L27" s="3">
        <v>66</v>
      </c>
      <c r="M27" s="3">
        <f t="shared" si="0"/>
        <v>0.21576803494077657</v>
      </c>
      <c r="N27" s="3">
        <f t="shared" si="1"/>
        <v>14.240690306091253</v>
      </c>
    </row>
    <row r="28" spans="1:14">
      <c r="A28" s="3">
        <v>8311</v>
      </c>
      <c r="B28" s="3">
        <v>83.1</v>
      </c>
      <c r="C28" s="3" t="s">
        <v>31</v>
      </c>
      <c r="D28" s="3">
        <v>1463.71066</v>
      </c>
      <c r="E28" s="3">
        <v>1299.6615999999999</v>
      </c>
      <c r="F28" s="3">
        <v>-13.05941</v>
      </c>
      <c r="G28" s="3">
        <v>0.2207338596842166</v>
      </c>
      <c r="H28" s="3">
        <v>0.80999999999998806</v>
      </c>
      <c r="I28" s="3" t="s">
        <v>6</v>
      </c>
      <c r="K28" s="3" t="s">
        <v>97</v>
      </c>
      <c r="L28" s="3">
        <v>66</v>
      </c>
      <c r="M28" s="3">
        <f t="shared" si="0"/>
        <v>0.2725109378817529</v>
      </c>
      <c r="N28" s="3">
        <f t="shared" si="1"/>
        <v>17.985721900195692</v>
      </c>
    </row>
    <row r="29" spans="1:14">
      <c r="A29" s="3">
        <v>8418</v>
      </c>
      <c r="B29" s="3">
        <v>84.17</v>
      </c>
      <c r="C29" s="3" t="s">
        <v>32</v>
      </c>
      <c r="D29" s="3">
        <v>1292.3089500000001</v>
      </c>
      <c r="E29" s="3">
        <v>1444.19712</v>
      </c>
      <c r="F29" s="3">
        <v>-11.02927</v>
      </c>
      <c r="G29" s="3">
        <v>0.21118041468337664</v>
      </c>
      <c r="H29" s="3">
        <v>1.0700000000000074</v>
      </c>
      <c r="I29" s="3" t="s">
        <v>5</v>
      </c>
      <c r="K29" s="3" t="s">
        <v>98</v>
      </c>
      <c r="L29" s="3">
        <v>66</v>
      </c>
      <c r="M29" s="3">
        <f t="shared" si="0"/>
        <v>0.19736487353586465</v>
      </c>
      <c r="N29" s="3">
        <f t="shared" si="1"/>
        <v>13.026081653367067</v>
      </c>
    </row>
    <row r="30" spans="1:14">
      <c r="A30" s="3">
        <v>8500</v>
      </c>
      <c r="B30" s="3">
        <v>84.99</v>
      </c>
      <c r="C30" s="3" t="s">
        <v>33</v>
      </c>
      <c r="D30" s="3">
        <v>1471.0415800000001</v>
      </c>
      <c r="E30" s="3">
        <v>1281.37409</v>
      </c>
      <c r="F30" s="3">
        <v>-12.4518</v>
      </c>
      <c r="G30" s="3">
        <v>0.21487740748065179</v>
      </c>
      <c r="H30" s="3">
        <v>0.81999999999999318</v>
      </c>
      <c r="I30" s="3" t="s">
        <v>6</v>
      </c>
      <c r="K30" s="3" t="s">
        <v>99</v>
      </c>
      <c r="L30" s="3">
        <v>66</v>
      </c>
      <c r="M30" s="3">
        <f t="shared" si="0"/>
        <v>0.26204561887884581</v>
      </c>
      <c r="N30" s="3">
        <f t="shared" si="1"/>
        <v>17.295010846003823</v>
      </c>
    </row>
    <row r="31" spans="1:14">
      <c r="A31" s="3">
        <v>8597</v>
      </c>
      <c r="B31" s="3">
        <v>85.96</v>
      </c>
      <c r="C31" s="3" t="s">
        <v>34</v>
      </c>
      <c r="D31" s="3">
        <v>1288.3198600000001</v>
      </c>
      <c r="E31" s="3">
        <v>1435.3844999999999</v>
      </c>
      <c r="F31" s="3">
        <v>-10.140470000000001</v>
      </c>
      <c r="G31" s="3">
        <v>0.2277008662874932</v>
      </c>
      <c r="H31" s="3">
        <v>0.96999999999999886</v>
      </c>
      <c r="I31" s="3" t="s">
        <v>5</v>
      </c>
      <c r="K31" s="3" t="s">
        <v>100</v>
      </c>
      <c r="L31" s="3">
        <v>66</v>
      </c>
      <c r="M31" s="3">
        <f t="shared" si="0"/>
        <v>0.23474316112112728</v>
      </c>
      <c r="N31" s="3">
        <f t="shared" si="1"/>
        <v>15.4930486339944</v>
      </c>
    </row>
    <row r="32" spans="1:14">
      <c r="A32" s="3">
        <v>8681</v>
      </c>
      <c r="B32" s="3">
        <v>86.8</v>
      </c>
      <c r="C32" s="3" t="s">
        <v>35</v>
      </c>
      <c r="D32" s="3">
        <v>1470.22243</v>
      </c>
      <c r="E32" s="3">
        <v>1286.9755299999999</v>
      </c>
      <c r="F32" s="3">
        <v>-12.69314</v>
      </c>
      <c r="G32" s="3">
        <v>0.22832675454837759</v>
      </c>
      <c r="H32" s="3">
        <v>0.84000000000000341</v>
      </c>
      <c r="I32" s="3" t="s">
        <v>6</v>
      </c>
      <c r="K32" s="3" t="s">
        <v>101</v>
      </c>
      <c r="L32" s="3">
        <v>66</v>
      </c>
      <c r="M32" s="3">
        <f t="shared" si="0"/>
        <v>0.27181756493854364</v>
      </c>
      <c r="N32" s="3">
        <f t="shared" si="1"/>
        <v>17.939959285943882</v>
      </c>
    </row>
    <row r="33" spans="1:14">
      <c r="A33" s="3">
        <v>8785</v>
      </c>
      <c r="B33" s="3">
        <v>87.84</v>
      </c>
      <c r="C33" s="3" t="s">
        <v>36</v>
      </c>
      <c r="D33" s="3">
        <v>1289.8621800000001</v>
      </c>
      <c r="E33" s="3">
        <v>1437.5861600000001</v>
      </c>
      <c r="F33" s="3">
        <v>-10.438650000000001</v>
      </c>
      <c r="G33" s="3">
        <v>0.22349006606815824</v>
      </c>
      <c r="H33" s="3">
        <v>1.0400000000000063</v>
      </c>
      <c r="I33" s="3" t="s">
        <v>5</v>
      </c>
      <c r="K33" s="3" t="s">
        <v>102</v>
      </c>
      <c r="L33" s="3">
        <v>66</v>
      </c>
      <c r="M33" s="3">
        <f t="shared" si="0"/>
        <v>0.21489429429630472</v>
      </c>
      <c r="N33" s="3">
        <f t="shared" si="1"/>
        <v>14.183023423556111</v>
      </c>
    </row>
    <row r="34" spans="1:14">
      <c r="A34" s="3">
        <v>8864</v>
      </c>
      <c r="B34" s="3">
        <v>88.63</v>
      </c>
      <c r="C34" s="3" t="s">
        <v>37</v>
      </c>
      <c r="D34" s="3">
        <v>1467.2100499999999</v>
      </c>
      <c r="E34" s="3">
        <v>1297.7016000000001</v>
      </c>
      <c r="F34" s="3">
        <v>-13.032909999999999</v>
      </c>
      <c r="G34" s="3">
        <v>0.22175077185368122</v>
      </c>
      <c r="H34" s="3">
        <v>0.78999999999999204</v>
      </c>
      <c r="I34" s="3" t="s">
        <v>6</v>
      </c>
      <c r="K34" s="3" t="s">
        <v>103</v>
      </c>
      <c r="L34" s="3">
        <v>66</v>
      </c>
      <c r="M34" s="3">
        <f t="shared" si="0"/>
        <v>0.28069717956162465</v>
      </c>
      <c r="N34" s="3">
        <f t="shared" si="1"/>
        <v>18.526013851067226</v>
      </c>
    </row>
    <row r="35" spans="1:14">
      <c r="A35" s="3">
        <v>8970</v>
      </c>
      <c r="B35" s="3">
        <v>89.69</v>
      </c>
      <c r="C35" s="3" t="s">
        <v>38</v>
      </c>
      <c r="D35" s="3">
        <v>1289.6907200000001</v>
      </c>
      <c r="E35" s="3">
        <v>1437.63886</v>
      </c>
      <c r="F35" s="3">
        <v>-10.09966</v>
      </c>
      <c r="G35" s="3">
        <v>0.22779221897674695</v>
      </c>
      <c r="H35" s="3">
        <v>1.0600000000000023</v>
      </c>
      <c r="I35" s="3" t="s">
        <v>5</v>
      </c>
      <c r="K35" s="3" t="s">
        <v>104</v>
      </c>
      <c r="L35" s="3">
        <v>66</v>
      </c>
      <c r="M35" s="3">
        <f t="shared" si="0"/>
        <v>0.21489831978938345</v>
      </c>
      <c r="N35" s="3">
        <f t="shared" si="1"/>
        <v>14.183289106099307</v>
      </c>
    </row>
    <row r="36" spans="1:14">
      <c r="A36" s="3">
        <v>9052</v>
      </c>
      <c r="B36" s="3">
        <v>90.51</v>
      </c>
      <c r="C36" s="3" t="s">
        <v>39</v>
      </c>
      <c r="D36" s="3">
        <v>1465.3367599999999</v>
      </c>
      <c r="E36" s="3">
        <v>1291.4827600000001</v>
      </c>
      <c r="F36" s="3">
        <v>-12.84479</v>
      </c>
      <c r="G36" s="3">
        <v>0.22693415716097085</v>
      </c>
      <c r="H36" s="3">
        <v>0.82000000000000739</v>
      </c>
      <c r="I36" s="3" t="s">
        <v>6</v>
      </c>
      <c r="K36" s="3" t="s">
        <v>105</v>
      </c>
      <c r="L36" s="3">
        <v>66</v>
      </c>
      <c r="M36" s="3">
        <f t="shared" si="0"/>
        <v>0.27674897214752292</v>
      </c>
      <c r="N36" s="3">
        <f t="shared" si="1"/>
        <v>18.265432161736513</v>
      </c>
    </row>
    <row r="37" spans="1:14">
      <c r="A37" s="3">
        <v>9151</v>
      </c>
      <c r="B37" s="3">
        <v>91.5</v>
      </c>
      <c r="C37" s="3" t="s">
        <v>40</v>
      </c>
      <c r="D37" s="3">
        <v>1296.0278599999999</v>
      </c>
      <c r="E37" s="3">
        <v>1426.5895</v>
      </c>
      <c r="F37" s="3">
        <v>-9.71509</v>
      </c>
      <c r="G37" s="3">
        <v>0.22395792838131737</v>
      </c>
      <c r="H37" s="3">
        <v>0.98999999999999488</v>
      </c>
      <c r="I37" s="3" t="s">
        <v>5</v>
      </c>
      <c r="K37" s="3" t="s">
        <v>106</v>
      </c>
      <c r="L37" s="3">
        <v>66</v>
      </c>
      <c r="M37" s="3">
        <f t="shared" si="0"/>
        <v>0.22622012967809951</v>
      </c>
      <c r="N37" s="3">
        <f t="shared" si="1"/>
        <v>14.930528558754569</v>
      </c>
    </row>
    <row r="38" spans="1:14">
      <c r="A38" s="3">
        <v>9237</v>
      </c>
      <c r="B38" s="3">
        <v>92.36</v>
      </c>
      <c r="C38" s="3" t="s">
        <v>41</v>
      </c>
      <c r="D38" s="3">
        <v>1466.6913</v>
      </c>
      <c r="E38" s="3">
        <v>1294.78406</v>
      </c>
      <c r="F38" s="3">
        <v>-12.92586</v>
      </c>
      <c r="G38" s="3">
        <v>0.22428631028148308</v>
      </c>
      <c r="H38" s="3">
        <v>0.85999999999999943</v>
      </c>
      <c r="I38" s="3" t="s">
        <v>6</v>
      </c>
      <c r="K38" s="3" t="s">
        <v>107</v>
      </c>
      <c r="L38" s="3">
        <v>66</v>
      </c>
      <c r="M38" s="3">
        <f t="shared" si="0"/>
        <v>0.26079803521102701</v>
      </c>
      <c r="N38" s="3">
        <f t="shared" si="1"/>
        <v>17.212670323927782</v>
      </c>
    </row>
    <row r="39" spans="1:14">
      <c r="A39" s="3">
        <v>9340</v>
      </c>
      <c r="B39" s="3">
        <v>93.39</v>
      </c>
      <c r="C39" s="3" t="s">
        <v>42</v>
      </c>
      <c r="D39" s="3">
        <v>1293.1623999999999</v>
      </c>
      <c r="E39" s="3">
        <v>1436.6620399999999</v>
      </c>
      <c r="F39" s="3">
        <v>-10.15198</v>
      </c>
      <c r="G39" s="3">
        <v>0.22386985430087447</v>
      </c>
      <c r="H39" s="3">
        <v>1.0300000000000011</v>
      </c>
      <c r="I39" s="3" t="s">
        <v>5</v>
      </c>
      <c r="K39" s="3" t="s">
        <v>108</v>
      </c>
      <c r="L39" s="3">
        <v>66</v>
      </c>
      <c r="M39" s="3">
        <f t="shared" si="0"/>
        <v>0.21734937310764488</v>
      </c>
      <c r="N39" s="3">
        <f t="shared" si="1"/>
        <v>14.345058625104562</v>
      </c>
    </row>
    <row r="40" spans="1:14">
      <c r="A40" s="3">
        <v>9424</v>
      </c>
      <c r="B40" s="3">
        <v>94.23</v>
      </c>
      <c r="C40" s="3" t="s">
        <v>43</v>
      </c>
      <c r="D40" s="3">
        <v>1470.4061200000001</v>
      </c>
      <c r="E40" s="3">
        <v>1287.9685300000001</v>
      </c>
      <c r="F40" s="3">
        <v>-12.566929999999999</v>
      </c>
      <c r="G40" s="3">
        <v>0.22348409396512897</v>
      </c>
      <c r="H40" s="3">
        <v>0.84000000000000341</v>
      </c>
      <c r="I40" s="3" t="s">
        <v>6</v>
      </c>
      <c r="K40" s="3" t="s">
        <v>109</v>
      </c>
      <c r="L40" s="3">
        <v>66</v>
      </c>
      <c r="M40" s="3">
        <f t="shared" si="0"/>
        <v>0.26605249281562865</v>
      </c>
      <c r="N40" s="3">
        <f t="shared" si="1"/>
        <v>17.559464525831491</v>
      </c>
    </row>
    <row r="41" spans="1:14">
      <c r="A41" s="3">
        <v>9526</v>
      </c>
      <c r="B41" s="3">
        <v>95.25</v>
      </c>
      <c r="C41" s="3" t="s">
        <v>44</v>
      </c>
      <c r="D41" s="3">
        <v>1294.2260100000001</v>
      </c>
      <c r="E41" s="3">
        <v>1437.58421</v>
      </c>
      <c r="F41" s="3">
        <v>-10.3996</v>
      </c>
      <c r="G41" s="3">
        <v>0.21908348124086469</v>
      </c>
      <c r="H41" s="3">
        <v>1.019999999999996</v>
      </c>
      <c r="I41" s="3" t="s">
        <v>5</v>
      </c>
      <c r="K41" s="3" t="s">
        <v>110</v>
      </c>
      <c r="L41" s="3">
        <v>66</v>
      </c>
      <c r="M41" s="3">
        <f t="shared" si="0"/>
        <v>0.21478772670673094</v>
      </c>
      <c r="N41" s="3">
        <f t="shared" si="1"/>
        <v>14.175989962644241</v>
      </c>
    </row>
    <row r="42" spans="1:14">
      <c r="A42" s="3">
        <v>9607</v>
      </c>
      <c r="B42" s="3">
        <v>96.06</v>
      </c>
      <c r="C42" s="3" t="s">
        <v>45</v>
      </c>
      <c r="D42" s="3">
        <v>1470.86625</v>
      </c>
      <c r="E42" s="3">
        <v>1291.95399</v>
      </c>
      <c r="F42" s="3">
        <v>-12.924060000000001</v>
      </c>
      <c r="G42" s="3">
        <v>0.22334811726347309</v>
      </c>
      <c r="H42" s="3">
        <v>0.81000000000000227</v>
      </c>
      <c r="I42" s="3" t="s">
        <v>6</v>
      </c>
      <c r="K42" s="3" t="s">
        <v>111</v>
      </c>
      <c r="L42" s="3">
        <v>66</v>
      </c>
      <c r="M42" s="3">
        <f t="shared" si="0"/>
        <v>0.27573841637465735</v>
      </c>
      <c r="N42" s="3">
        <f t="shared" si="1"/>
        <v>18.198735480727386</v>
      </c>
    </row>
    <row r="43" spans="1:14">
      <c r="A43" s="3">
        <v>9711</v>
      </c>
      <c r="B43" s="3">
        <v>97.1</v>
      </c>
      <c r="C43" s="3" t="s">
        <v>46</v>
      </c>
      <c r="D43" s="3">
        <v>1292.9814200000001</v>
      </c>
      <c r="E43" s="3">
        <v>1444.07241</v>
      </c>
      <c r="F43" s="3">
        <v>-10.66508</v>
      </c>
      <c r="G43" s="3">
        <v>0.22302505727455188</v>
      </c>
      <c r="H43" s="3">
        <v>1.039999999999992</v>
      </c>
      <c r="I43" s="3" t="s">
        <v>5</v>
      </c>
      <c r="K43" s="3" t="s">
        <v>112</v>
      </c>
      <c r="L43" s="3">
        <v>69</v>
      </c>
      <c r="M43" s="3">
        <f t="shared" si="0"/>
        <v>0.21444717045630152</v>
      </c>
      <c r="N43" s="3">
        <f t="shared" si="1"/>
        <v>14.796854761484804</v>
      </c>
    </row>
    <row r="44" spans="1:14">
      <c r="A44" s="3">
        <v>9795</v>
      </c>
      <c r="B44" s="3">
        <v>97.94</v>
      </c>
      <c r="C44" s="3" t="s">
        <v>47</v>
      </c>
      <c r="D44" s="3">
        <v>1468.29684</v>
      </c>
      <c r="E44" s="3">
        <v>1284.19362</v>
      </c>
      <c r="F44" s="3">
        <v>-12.388170000000001</v>
      </c>
      <c r="G44" s="3">
        <v>0.21657065473626644</v>
      </c>
      <c r="H44" s="3">
        <v>0.84000000000000341</v>
      </c>
      <c r="I44" s="3" t="s">
        <v>6</v>
      </c>
      <c r="K44" s="3" t="s">
        <v>113</v>
      </c>
      <c r="L44" s="3">
        <v>69</v>
      </c>
      <c r="M44" s="3">
        <f t="shared" si="0"/>
        <v>0.25782220801936379</v>
      </c>
      <c r="N44" s="3">
        <f t="shared" si="1"/>
        <v>17.789732353336102</v>
      </c>
    </row>
    <row r="45" spans="1:14">
      <c r="A45" s="3">
        <v>9893</v>
      </c>
      <c r="B45" s="3">
        <v>98.92</v>
      </c>
      <c r="C45" s="3" t="s">
        <v>48</v>
      </c>
      <c r="D45" s="3">
        <v>1290.6396999999999</v>
      </c>
      <c r="E45" s="3">
        <v>1433.0569700000001</v>
      </c>
      <c r="F45" s="3">
        <v>-9.9464799999999993</v>
      </c>
      <c r="G45" s="3">
        <v>0.22427775688848633</v>
      </c>
      <c r="H45" s="3">
        <v>0.98000000000000398</v>
      </c>
      <c r="I45" s="3" t="s">
        <v>5</v>
      </c>
      <c r="K45" s="3" t="s">
        <v>114</v>
      </c>
      <c r="L45" s="3">
        <v>69</v>
      </c>
      <c r="M45" s="3">
        <f t="shared" si="0"/>
        <v>0.22885485396784228</v>
      </c>
      <c r="N45" s="3">
        <f t="shared" si="1"/>
        <v>15.790984923781117</v>
      </c>
    </row>
    <row r="46" spans="1:14">
      <c r="A46" s="3">
        <v>9977</v>
      </c>
      <c r="B46" s="3">
        <v>99.76</v>
      </c>
      <c r="C46" s="3" t="s">
        <v>49</v>
      </c>
      <c r="D46" s="3">
        <v>1470.10718</v>
      </c>
      <c r="E46" s="3">
        <v>1293.50541</v>
      </c>
      <c r="F46" s="3">
        <v>-12.88836</v>
      </c>
      <c r="G46" s="3">
        <v>0.22881916600659485</v>
      </c>
      <c r="H46" s="3">
        <v>0.84000000000000341</v>
      </c>
      <c r="I46" s="3" t="s">
        <v>6</v>
      </c>
      <c r="K46" s="3" t="s">
        <v>115</v>
      </c>
      <c r="L46" s="3">
        <v>69</v>
      </c>
      <c r="M46" s="3">
        <f t="shared" si="0"/>
        <v>0.27240376905546898</v>
      </c>
      <c r="N46" s="3">
        <f t="shared" si="1"/>
        <v>18.795860064827359</v>
      </c>
    </row>
    <row r="47" spans="1:14">
      <c r="A47" s="3">
        <v>10079</v>
      </c>
      <c r="B47" s="3">
        <v>100.78</v>
      </c>
      <c r="C47" s="3" t="s">
        <v>50</v>
      </c>
      <c r="D47" s="3">
        <v>1291.2611199999999</v>
      </c>
      <c r="E47" s="3">
        <v>1434.9006199999999</v>
      </c>
      <c r="F47" s="3">
        <v>-10.175660000000001</v>
      </c>
      <c r="G47" s="3">
        <v>0.22550039094206467</v>
      </c>
      <c r="H47" s="3">
        <v>1.019999999999996</v>
      </c>
      <c r="I47" s="3" t="s">
        <v>5</v>
      </c>
      <c r="K47" s="3" t="s">
        <v>116</v>
      </c>
      <c r="L47" s="3">
        <v>69</v>
      </c>
      <c r="M47" s="3">
        <f t="shared" si="0"/>
        <v>0.22107881464908388</v>
      </c>
      <c r="N47" s="3">
        <f t="shared" si="1"/>
        <v>15.254438210786788</v>
      </c>
    </row>
    <row r="48" spans="1:14">
      <c r="A48" s="3">
        <v>10161</v>
      </c>
      <c r="B48" s="3">
        <v>101.6</v>
      </c>
      <c r="C48" s="3" t="s">
        <v>51</v>
      </c>
      <c r="D48" s="3">
        <v>1467.4578899999999</v>
      </c>
      <c r="E48" s="3">
        <v>1288.79278</v>
      </c>
      <c r="F48" s="3">
        <v>-12.90875</v>
      </c>
      <c r="G48" s="3">
        <v>0.22700818652592597</v>
      </c>
      <c r="H48" s="3">
        <v>0.81999999999999318</v>
      </c>
      <c r="I48" s="3" t="s">
        <v>6</v>
      </c>
      <c r="K48" s="3" t="s">
        <v>117</v>
      </c>
      <c r="L48" s="3">
        <v>69</v>
      </c>
      <c r="M48" s="3">
        <f t="shared" si="0"/>
        <v>0.27683925186088765</v>
      </c>
      <c r="N48" s="3">
        <f t="shared" si="1"/>
        <v>19.101908378401248</v>
      </c>
    </row>
    <row r="49" spans="1:14">
      <c r="A49" s="3">
        <v>10266</v>
      </c>
      <c r="B49" s="3">
        <v>102.65</v>
      </c>
      <c r="C49" s="3" t="s">
        <v>52</v>
      </c>
      <c r="D49" s="3">
        <v>1290.4831099999999</v>
      </c>
      <c r="E49" s="3">
        <v>1437.31348</v>
      </c>
      <c r="F49" s="3">
        <v>-10.38658</v>
      </c>
      <c r="G49" s="3">
        <v>0.2251054425625017</v>
      </c>
      <c r="H49" s="3">
        <v>1.0500000000000114</v>
      </c>
      <c r="I49" s="3" t="s">
        <v>5</v>
      </c>
      <c r="K49" s="3" t="s">
        <v>118</v>
      </c>
      <c r="L49" s="3">
        <v>69</v>
      </c>
      <c r="M49" s="3">
        <f t="shared" si="0"/>
        <v>0.21438613577380883</v>
      </c>
      <c r="N49" s="3">
        <f t="shared" si="1"/>
        <v>14.79264336839281</v>
      </c>
    </row>
    <row r="50" spans="1:14">
      <c r="A50" s="3">
        <v>10347</v>
      </c>
      <c r="B50" s="3">
        <v>103.46</v>
      </c>
      <c r="C50" s="3" t="s">
        <v>53</v>
      </c>
      <c r="D50" s="3">
        <v>1468.6665599999999</v>
      </c>
      <c r="E50" s="3">
        <v>1290.4915900000001</v>
      </c>
      <c r="F50" s="3">
        <v>-12.816039999999999</v>
      </c>
      <c r="G50" s="3">
        <v>0.22321370016965172</v>
      </c>
      <c r="H50" s="3">
        <v>0.80999999999998806</v>
      </c>
      <c r="I50" s="3" t="s">
        <v>6</v>
      </c>
      <c r="K50" s="3" t="s">
        <v>119</v>
      </c>
      <c r="L50" s="3">
        <v>69</v>
      </c>
      <c r="M50" s="3">
        <f t="shared" si="0"/>
        <v>0.27557246934525309</v>
      </c>
      <c r="N50" s="3">
        <f t="shared" si="1"/>
        <v>19.014500384822462</v>
      </c>
    </row>
    <row r="51" spans="1:14">
      <c r="A51" s="3">
        <v>10447</v>
      </c>
      <c r="B51" s="3">
        <v>104.46</v>
      </c>
      <c r="C51" s="3" t="s">
        <v>54</v>
      </c>
      <c r="D51" s="3">
        <v>1288.90318</v>
      </c>
      <c r="E51" s="3">
        <v>1432.39993</v>
      </c>
      <c r="F51" s="3">
        <v>-9.8830799999999996</v>
      </c>
      <c r="G51" s="3">
        <v>0.23014336943514777</v>
      </c>
      <c r="H51" s="3">
        <v>1</v>
      </c>
      <c r="I51" s="3" t="s">
        <v>5</v>
      </c>
      <c r="K51" s="3" t="s">
        <v>120</v>
      </c>
      <c r="L51" s="3">
        <v>69</v>
      </c>
      <c r="M51" s="3">
        <f t="shared" si="0"/>
        <v>0.23014336943514777</v>
      </c>
      <c r="N51" s="3">
        <f t="shared" si="1"/>
        <v>15.879892491025196</v>
      </c>
    </row>
    <row r="52" spans="1:14">
      <c r="A52" s="3">
        <v>10531</v>
      </c>
      <c r="B52" s="3">
        <v>105.3</v>
      </c>
      <c r="C52" s="3" t="s">
        <v>55</v>
      </c>
      <c r="D52" s="3">
        <v>1473.6397400000001</v>
      </c>
      <c r="E52" s="3">
        <v>1290.2224000000001</v>
      </c>
      <c r="F52" s="3">
        <v>-13.00652</v>
      </c>
      <c r="G52" s="3">
        <v>0.2363951047961366</v>
      </c>
      <c r="H52" s="3">
        <v>0.84000000000000341</v>
      </c>
      <c r="I52" s="3" t="s">
        <v>6</v>
      </c>
      <c r="K52" s="3" t="s">
        <v>121</v>
      </c>
      <c r="L52" s="3">
        <v>69</v>
      </c>
      <c r="M52" s="3">
        <f t="shared" si="0"/>
        <v>0.28142274380492338</v>
      </c>
      <c r="N52" s="3">
        <f t="shared" si="1"/>
        <v>19.418169322539715</v>
      </c>
    </row>
    <row r="53" spans="1:14">
      <c r="A53" s="3">
        <v>10629</v>
      </c>
      <c r="B53" s="3">
        <v>106.28</v>
      </c>
      <c r="C53" s="3" t="s">
        <v>56</v>
      </c>
      <c r="D53" s="3">
        <v>1289.7230999999999</v>
      </c>
      <c r="E53" s="3">
        <v>1431.47901</v>
      </c>
      <c r="F53" s="3">
        <v>-9.7113200000000006</v>
      </c>
      <c r="G53" s="3">
        <v>0.23842269851278297</v>
      </c>
      <c r="H53" s="3">
        <v>0.98000000000000398</v>
      </c>
      <c r="I53" s="3" t="s">
        <v>5</v>
      </c>
      <c r="K53" s="3" t="s">
        <v>122</v>
      </c>
      <c r="L53" s="3">
        <v>69</v>
      </c>
      <c r="M53" s="3">
        <f t="shared" si="0"/>
        <v>0.24328846787018571</v>
      </c>
      <c r="N53" s="3">
        <f t="shared" si="1"/>
        <v>16.786904283042816</v>
      </c>
    </row>
    <row r="54" spans="1:14">
      <c r="A54" s="3">
        <v>10713</v>
      </c>
      <c r="B54" s="3">
        <v>107.12</v>
      </c>
      <c r="C54" s="3" t="s">
        <v>57</v>
      </c>
      <c r="D54" s="3">
        <v>1473.4992199999999</v>
      </c>
      <c r="E54" s="3">
        <v>1296.1038699999999</v>
      </c>
      <c r="F54" s="3">
        <v>-13.17591</v>
      </c>
      <c r="G54" s="3">
        <v>0.23801662907639115</v>
      </c>
      <c r="H54" s="3">
        <v>0.84000000000000341</v>
      </c>
      <c r="I54" s="3" t="s">
        <v>6</v>
      </c>
      <c r="K54" s="3" t="s">
        <v>123</v>
      </c>
      <c r="L54" s="3">
        <v>69</v>
      </c>
      <c r="M54" s="3">
        <f t="shared" si="0"/>
        <v>0.28335312985284544</v>
      </c>
      <c r="N54" s="3">
        <f t="shared" si="1"/>
        <v>19.551365959846336</v>
      </c>
    </row>
    <row r="55" spans="1:14">
      <c r="A55" s="3">
        <v>10808</v>
      </c>
      <c r="B55" s="3">
        <v>108.07</v>
      </c>
      <c r="C55" s="3" t="s">
        <v>58</v>
      </c>
      <c r="D55" s="3">
        <v>1294.48504</v>
      </c>
      <c r="E55" s="3">
        <v>1413.2268999999999</v>
      </c>
      <c r="F55" s="3">
        <v>-8.9552899999999998</v>
      </c>
      <c r="G55" s="3">
        <v>0.23839256438119472</v>
      </c>
      <c r="H55" s="3">
        <v>0.94999999999998863</v>
      </c>
      <c r="I55" s="3" t="s">
        <v>5</v>
      </c>
      <c r="K55" s="3" t="s">
        <v>124</v>
      </c>
      <c r="L55" s="3">
        <v>69</v>
      </c>
      <c r="M55" s="3">
        <f t="shared" si="0"/>
        <v>0.25093954145389219</v>
      </c>
      <c r="N55" s="3">
        <f t="shared" si="1"/>
        <v>17.314828360318561</v>
      </c>
    </row>
    <row r="56" spans="1:14">
      <c r="A56" s="3">
        <v>10902</v>
      </c>
      <c r="B56" s="3">
        <v>109.01</v>
      </c>
      <c r="C56" s="3" t="s">
        <v>59</v>
      </c>
      <c r="D56" s="3">
        <v>1465.41984</v>
      </c>
      <c r="E56" s="3">
        <v>1290.56548</v>
      </c>
      <c r="F56" s="3">
        <v>-12.700760000000001</v>
      </c>
      <c r="G56" s="3">
        <v>0.22868116462641108</v>
      </c>
      <c r="H56" s="3">
        <v>0.94000000000001194</v>
      </c>
      <c r="I56" s="3" t="s">
        <v>6</v>
      </c>
      <c r="K56" s="3" t="s">
        <v>125</v>
      </c>
      <c r="L56" s="3">
        <v>69</v>
      </c>
      <c r="M56" s="3">
        <f t="shared" si="0"/>
        <v>0.24327783470894487</v>
      </c>
      <c r="N56" s="3">
        <f t="shared" si="1"/>
        <v>16.786170594917195</v>
      </c>
    </row>
    <row r="57" spans="1:14">
      <c r="A57" s="3">
        <v>10999</v>
      </c>
      <c r="B57" s="3">
        <v>109.98</v>
      </c>
      <c r="C57" s="3" t="s">
        <v>60</v>
      </c>
      <c r="D57" s="3">
        <v>1292.45409</v>
      </c>
      <c r="E57" s="3">
        <v>1424.9041999999999</v>
      </c>
      <c r="F57" s="3">
        <v>-9.8030500000000007</v>
      </c>
      <c r="G57" s="3">
        <v>0.22151928157397541</v>
      </c>
      <c r="H57" s="3">
        <v>0.96999999999999886</v>
      </c>
      <c r="I57" s="3" t="s">
        <v>5</v>
      </c>
      <c r="K57" s="3" t="s">
        <v>126</v>
      </c>
      <c r="L57" s="3">
        <v>69</v>
      </c>
      <c r="M57" s="3">
        <f t="shared" si="0"/>
        <v>0.22837039337523266</v>
      </c>
      <c r="N57" s="3">
        <f t="shared" si="1"/>
        <v>15.757557142891054</v>
      </c>
    </row>
    <row r="58" spans="1:14">
      <c r="A58" s="3">
        <v>11085</v>
      </c>
      <c r="B58" s="3">
        <v>110.84</v>
      </c>
      <c r="C58" s="3" t="s">
        <v>61</v>
      </c>
      <c r="D58" s="3">
        <v>1467.24747</v>
      </c>
      <c r="E58" s="3">
        <v>1292.57563</v>
      </c>
      <c r="F58" s="3">
        <v>-12.876530000000001</v>
      </c>
      <c r="G58" s="3">
        <v>0.22448516546652558</v>
      </c>
      <c r="H58" s="3">
        <v>0.85999999999999943</v>
      </c>
      <c r="I58" s="3" t="s">
        <v>6</v>
      </c>
      <c r="K58" s="3" t="s">
        <v>127</v>
      </c>
      <c r="L58" s="3">
        <v>13.6</v>
      </c>
      <c r="M58" s="3">
        <f t="shared" si="0"/>
        <v>0.26102926217037875</v>
      </c>
      <c r="N58" s="3">
        <f t="shared" si="1"/>
        <v>3.549997965517151</v>
      </c>
    </row>
    <row r="59" spans="1:14">
      <c r="A59" s="3">
        <v>11182</v>
      </c>
      <c r="B59" s="3">
        <v>111.81</v>
      </c>
      <c r="C59" s="3" t="s">
        <v>62</v>
      </c>
      <c r="D59" s="3">
        <v>1291.93661</v>
      </c>
      <c r="E59" s="3">
        <v>1421.9243300000001</v>
      </c>
      <c r="F59" s="3">
        <v>-9.4208800000000004</v>
      </c>
      <c r="G59" s="3">
        <v>0.22978364618105471</v>
      </c>
      <c r="H59" s="3">
        <v>0.96999999999999886</v>
      </c>
      <c r="I59" s="3" t="s">
        <v>5</v>
      </c>
      <c r="K59" s="3" t="s">
        <v>128</v>
      </c>
      <c r="L59" s="3">
        <v>61.9</v>
      </c>
      <c r="M59" s="3">
        <f t="shared" si="0"/>
        <v>0.23689035688768553</v>
      </c>
      <c r="N59" s="3">
        <f t="shared" si="1"/>
        <v>14.663513091347735</v>
      </c>
    </row>
    <row r="60" spans="1:14">
      <c r="A60" s="3">
        <v>11273</v>
      </c>
      <c r="B60" s="3">
        <v>112.72</v>
      </c>
      <c r="C60" s="3" t="s">
        <v>63</v>
      </c>
      <c r="D60" s="3">
        <v>1462.8549399999999</v>
      </c>
      <c r="E60" s="3">
        <v>1288.14869</v>
      </c>
      <c r="F60" s="3">
        <v>-12.48207</v>
      </c>
      <c r="G60" s="3">
        <v>0.22291822774739137</v>
      </c>
      <c r="H60" s="3">
        <v>0.90999999999999659</v>
      </c>
      <c r="I60" s="3" t="s">
        <v>6</v>
      </c>
      <c r="K60" s="3" t="s">
        <v>129</v>
      </c>
      <c r="L60" s="3">
        <v>61.9</v>
      </c>
      <c r="M60" s="3">
        <f t="shared" si="0"/>
        <v>0.24496508543669474</v>
      </c>
      <c r="N60" s="3">
        <f t="shared" si="1"/>
        <v>15.163338788531403</v>
      </c>
    </row>
    <row r="61" spans="1:14">
      <c r="A61" s="3">
        <v>11372</v>
      </c>
      <c r="B61" s="3">
        <v>113.71</v>
      </c>
      <c r="C61" s="3" t="s">
        <v>64</v>
      </c>
      <c r="D61" s="3">
        <v>1291.98721</v>
      </c>
      <c r="E61" s="3">
        <v>1429.6952699999999</v>
      </c>
      <c r="F61" s="3">
        <v>-9.7561199999999992</v>
      </c>
      <c r="G61" s="3">
        <v>0.22136817452906479</v>
      </c>
      <c r="H61" s="3">
        <v>0.98999999999999488</v>
      </c>
      <c r="I61" s="3" t="s">
        <v>5</v>
      </c>
      <c r="K61" s="3" t="s">
        <v>130</v>
      </c>
      <c r="L61" s="3">
        <v>61.9</v>
      </c>
      <c r="M61" s="3">
        <f t="shared" si="0"/>
        <v>0.2236042166960262</v>
      </c>
      <c r="N61" s="3">
        <f t="shared" si="1"/>
        <v>13.841101013484021</v>
      </c>
    </row>
    <row r="62" spans="1:14">
      <c r="A62" s="3">
        <v>11456</v>
      </c>
      <c r="B62" s="3">
        <v>114.55</v>
      </c>
      <c r="C62" s="3" t="s">
        <v>65</v>
      </c>
      <c r="D62" s="3">
        <v>1468.23543</v>
      </c>
      <c r="E62" s="3">
        <v>1297.4585199999999</v>
      </c>
      <c r="F62" s="3">
        <v>-12.819039999999999</v>
      </c>
      <c r="G62" s="3">
        <v>0.22505632110925927</v>
      </c>
      <c r="H62" s="3">
        <v>0.84000000000000341</v>
      </c>
      <c r="I62" s="3" t="s">
        <v>6</v>
      </c>
      <c r="K62" s="3" t="s">
        <v>131</v>
      </c>
      <c r="L62" s="3">
        <v>61.9</v>
      </c>
      <c r="M62" s="3">
        <f t="shared" si="0"/>
        <v>0.26792419179673616</v>
      </c>
      <c r="N62" s="3">
        <f t="shared" si="1"/>
        <v>16.584507472217968</v>
      </c>
    </row>
    <row r="63" spans="1:14">
      <c r="A63" s="3">
        <v>11553</v>
      </c>
      <c r="B63" s="3">
        <v>115.52</v>
      </c>
      <c r="C63" s="3" t="s">
        <v>66</v>
      </c>
      <c r="D63" s="3">
        <v>1290.7979800000001</v>
      </c>
      <c r="E63" s="3">
        <v>1421.6821500000001</v>
      </c>
      <c r="F63" s="3">
        <v>-9.4169800000000006</v>
      </c>
      <c r="G63" s="3">
        <v>0.22717378271848482</v>
      </c>
      <c r="H63" s="3">
        <v>0.96999999999999886</v>
      </c>
      <c r="I63" s="3" t="s">
        <v>5</v>
      </c>
      <c r="K63" s="3" t="s">
        <v>132</v>
      </c>
      <c r="L63" s="3">
        <v>62.1</v>
      </c>
      <c r="M63" s="3">
        <f t="shared" si="0"/>
        <v>0.23419977599843822</v>
      </c>
      <c r="N63" s="3">
        <f t="shared" si="1"/>
        <v>14.543806089503013</v>
      </c>
    </row>
    <row r="64" spans="1:14">
      <c r="A64" s="3">
        <v>11638</v>
      </c>
      <c r="B64" s="3">
        <v>116.37</v>
      </c>
      <c r="C64" s="3" t="s">
        <v>67</v>
      </c>
      <c r="D64" s="3">
        <v>1469.5527999999999</v>
      </c>
      <c r="E64" s="3">
        <v>1300.7779599999999</v>
      </c>
      <c r="F64" s="3">
        <v>-13.155559999999999</v>
      </c>
      <c r="G64" s="3">
        <v>0.23192992281331715</v>
      </c>
      <c r="H64" s="3">
        <v>0.85000000000000853</v>
      </c>
      <c r="I64" s="3" t="s">
        <v>6</v>
      </c>
      <c r="K64" s="3" t="s">
        <v>133</v>
      </c>
      <c r="L64" s="3">
        <v>62.1</v>
      </c>
      <c r="M64" s="3">
        <f t="shared" si="0"/>
        <v>0.27285873272154687</v>
      </c>
      <c r="N64" s="3">
        <f t="shared" si="1"/>
        <v>16.944527302008062</v>
      </c>
    </row>
    <row r="65" spans="1:14">
      <c r="A65" s="3">
        <v>11743</v>
      </c>
      <c r="B65" s="3">
        <v>117.42</v>
      </c>
      <c r="C65" s="3" t="s">
        <v>68</v>
      </c>
      <c r="D65" s="3">
        <v>1293.55888</v>
      </c>
      <c r="E65" s="3">
        <v>1432.2809299999999</v>
      </c>
      <c r="F65" s="3">
        <v>-10.17902</v>
      </c>
      <c r="G65" s="3">
        <v>0.22299645968466397</v>
      </c>
      <c r="H65" s="3">
        <v>1.0499999999999972</v>
      </c>
      <c r="I65" s="3" t="s">
        <v>5</v>
      </c>
      <c r="K65" s="3" t="s">
        <v>134</v>
      </c>
      <c r="L65" s="3">
        <v>62.1</v>
      </c>
      <c r="M65" s="3">
        <f t="shared" si="0"/>
        <v>0.2123775806520615</v>
      </c>
      <c r="N65" s="3">
        <f t="shared" si="1"/>
        <v>13.188647758493019</v>
      </c>
    </row>
    <row r="66" spans="1:14">
      <c r="A66" s="3">
        <v>11827</v>
      </c>
      <c r="B66" s="3">
        <v>118.26</v>
      </c>
      <c r="C66" s="3" t="s">
        <v>69</v>
      </c>
      <c r="D66" s="3">
        <v>1465.6494600000001</v>
      </c>
      <c r="E66" s="3">
        <v>1288.9720400000001</v>
      </c>
      <c r="F66" s="3">
        <v>-12.67956</v>
      </c>
      <c r="G66" s="3">
        <v>0.21909937232897375</v>
      </c>
      <c r="H66" s="3">
        <v>0.84000000000000341</v>
      </c>
      <c r="I66" s="3" t="s">
        <v>6</v>
      </c>
      <c r="K66" s="3" t="s">
        <v>135</v>
      </c>
      <c r="L66" s="3">
        <v>11.8</v>
      </c>
      <c r="M66" s="3">
        <f t="shared" si="0"/>
        <v>0.26083258610592008</v>
      </c>
      <c r="N66" s="3">
        <f t="shared" si="1"/>
        <v>3.0778245160498572</v>
      </c>
    </row>
    <row r="67" spans="1:14">
      <c r="A67" s="3">
        <v>11926</v>
      </c>
      <c r="B67" s="3">
        <v>119.25</v>
      </c>
      <c r="C67" s="3" t="s">
        <v>70</v>
      </c>
      <c r="D67" s="3">
        <v>1293.0531699999999</v>
      </c>
      <c r="E67" s="3">
        <v>1428.7879399999999</v>
      </c>
      <c r="F67" s="3">
        <v>-9.8305799999999994</v>
      </c>
      <c r="G67" s="3">
        <v>0.22351635326115554</v>
      </c>
      <c r="H67" s="3">
        <v>0.98999999999999488</v>
      </c>
      <c r="I67" s="3" t="s">
        <v>5</v>
      </c>
      <c r="K67" s="3" t="s">
        <v>136</v>
      </c>
      <c r="L67" s="3">
        <v>24.3</v>
      </c>
      <c r="M67" s="3">
        <f t="shared" si="0"/>
        <v>0.22577409420318859</v>
      </c>
      <c r="N67" s="3">
        <f t="shared" si="1"/>
        <v>5.486310489137483</v>
      </c>
    </row>
    <row r="68" spans="1:14">
      <c r="A68" s="3">
        <v>12000</v>
      </c>
      <c r="B68" s="3">
        <v>119.99</v>
      </c>
      <c r="C68" s="3" t="s">
        <v>71</v>
      </c>
      <c r="D68" s="3">
        <v>1459.2728099999999</v>
      </c>
      <c r="E68" s="3">
        <v>1318.1954699999999</v>
      </c>
      <c r="F68" s="3">
        <v>-12.549189999999999</v>
      </c>
      <c r="G68" s="3">
        <v>0.20138531633013143</v>
      </c>
      <c r="H68" s="3">
        <v>0.73999999999999488</v>
      </c>
      <c r="I68" s="3" t="s">
        <v>6</v>
      </c>
      <c r="K68" s="3" t="s">
        <v>137</v>
      </c>
      <c r="L68" s="3">
        <v>58.4</v>
      </c>
      <c r="M68" s="3">
        <f t="shared" ref="M68" si="2">G68/H68</f>
        <v>0.27214231936504435</v>
      </c>
      <c r="N68" s="3">
        <f t="shared" ref="N68" si="3">L68*M68</f>
        <v>15.893111450918589</v>
      </c>
    </row>
    <row r="70" spans="1:14">
      <c r="L70" s="4"/>
      <c r="M70" s="4"/>
      <c r="N70" s="2"/>
    </row>
  </sheetData>
  <mergeCells count="1">
    <mergeCell ref="L70:M7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Trail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Nikki</cp:lastModifiedBy>
  <dcterms:modified xsi:type="dcterms:W3CDTF">2024-11-21T06:59:51Z</dcterms:modified>
</cp:coreProperties>
</file>