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570" windowWidth="20775" windowHeight="10680"/>
  </bookViews>
  <sheets>
    <sheet name="Trail 7" sheetId="1" r:id="rId1"/>
  </sheets>
  <calcPr calcId="124519"/>
</workbook>
</file>

<file path=xl/calcChain.xml><?xml version="1.0" encoding="utf-8"?>
<calcChain xmlns="http://schemas.openxmlformats.org/spreadsheetml/2006/main">
  <c r="N63" i="1"/>
  <c r="M63"/>
  <c r="N62"/>
  <c r="M62"/>
  <c r="N61"/>
  <c r="M61"/>
  <c r="N60"/>
  <c r="M60"/>
  <c r="N59"/>
  <c r="M59"/>
  <c r="N58"/>
  <c r="M58"/>
  <c r="N57"/>
  <c r="M57"/>
  <c r="N56"/>
  <c r="M56"/>
  <c r="N55"/>
  <c r="M55"/>
  <c r="N54"/>
  <c r="M54"/>
  <c r="N53"/>
  <c r="M53"/>
  <c r="N52"/>
  <c r="M52"/>
  <c r="N51"/>
  <c r="M51"/>
  <c r="N50"/>
  <c r="M50"/>
  <c r="N49"/>
  <c r="M49"/>
  <c r="M48"/>
  <c r="N48" s="1"/>
  <c r="N47"/>
  <c r="M47"/>
  <c r="N46"/>
  <c r="M46"/>
  <c r="N45"/>
  <c r="M45"/>
  <c r="N44"/>
  <c r="M44"/>
  <c r="N43"/>
  <c r="M43"/>
  <c r="N42"/>
  <c r="M42"/>
  <c r="N41"/>
  <c r="M41"/>
  <c r="N40"/>
  <c r="M40"/>
  <c r="N39"/>
  <c r="M39"/>
  <c r="N38"/>
  <c r="M38"/>
  <c r="N37"/>
  <c r="M37"/>
  <c r="M36"/>
  <c r="N36" s="1"/>
  <c r="N35"/>
  <c r="M35"/>
  <c r="N34"/>
  <c r="M34"/>
  <c r="N33"/>
  <c r="M33"/>
  <c r="M32"/>
  <c r="N32" s="1"/>
  <c r="N31"/>
  <c r="M31"/>
  <c r="N30"/>
  <c r="M30"/>
  <c r="M29"/>
  <c r="N29" s="1"/>
  <c r="M28"/>
  <c r="N28" s="1"/>
  <c r="N27"/>
  <c r="M27"/>
  <c r="N26"/>
  <c r="M26"/>
  <c r="N25"/>
  <c r="M25"/>
  <c r="M24"/>
  <c r="N24" s="1"/>
  <c r="N23"/>
  <c r="M23"/>
  <c r="N22"/>
  <c r="M22"/>
  <c r="N21"/>
  <c r="M21"/>
  <c r="M20"/>
  <c r="N20" s="1"/>
  <c r="N19"/>
  <c r="M19"/>
  <c r="N18"/>
  <c r="M18"/>
  <c r="N17"/>
  <c r="M17"/>
  <c r="M16"/>
  <c r="N16" s="1"/>
  <c r="N15"/>
  <c r="M15"/>
  <c r="N14"/>
  <c r="M14"/>
  <c r="N13"/>
  <c r="M13"/>
  <c r="M12"/>
  <c r="N12" s="1"/>
  <c r="N11"/>
  <c r="M11"/>
  <c r="N10"/>
  <c r="M10"/>
  <c r="N9"/>
  <c r="M9"/>
  <c r="M8"/>
  <c r="N8" s="1"/>
  <c r="N7"/>
  <c r="M7"/>
  <c r="N6"/>
  <c r="M6"/>
  <c r="N5"/>
  <c r="M5"/>
  <c r="M4"/>
  <c r="N4" s="1"/>
  <c r="M3"/>
  <c r="N3" s="1"/>
</calcChain>
</file>

<file path=xl/sharedStrings.xml><?xml version="1.0" encoding="utf-8"?>
<sst xmlns="http://schemas.openxmlformats.org/spreadsheetml/2006/main" count="198" uniqueCount="139">
  <si>
    <t>Frame</t>
  </si>
  <si>
    <t>SMPTE</t>
  </si>
  <si>
    <t>Period</t>
  </si>
  <si>
    <t>Location</t>
  </si>
  <si>
    <t>trough</t>
  </si>
  <si>
    <t>peak</t>
  </si>
  <si>
    <t>21:26:25:28</t>
  </si>
  <si>
    <t>21:26:26:26</t>
  </si>
  <si>
    <t>21:26:27:29</t>
  </si>
  <si>
    <t>21:26:28:24</t>
  </si>
  <si>
    <t>21:26:29:28</t>
  </si>
  <si>
    <t>21:26:30:23</t>
  </si>
  <si>
    <t>21:26:31:26</t>
  </si>
  <si>
    <t>21:26:32:22</t>
  </si>
  <si>
    <t>21:26:33:24</t>
  </si>
  <si>
    <t>21:26:34:20</t>
  </si>
  <si>
    <t>21:26:35:23</t>
  </si>
  <si>
    <t>21:26:36:20</t>
  </si>
  <si>
    <t>21:26:37:23</t>
  </si>
  <si>
    <t>21:26:38:18</t>
  </si>
  <si>
    <t>21:26:39:21</t>
  </si>
  <si>
    <t>21:26:40:18</t>
  </si>
  <si>
    <t>21:26:41:20</t>
  </si>
  <si>
    <t>21:26:42:16</t>
  </si>
  <si>
    <t>21:26:43:18</t>
  </si>
  <si>
    <t>21:26:44:16</t>
  </si>
  <si>
    <t>21:26:45:18</t>
  </si>
  <si>
    <t>21:26:46:13</t>
  </si>
  <si>
    <t>21:26:47:16</t>
  </si>
  <si>
    <t>21:26:48:14</t>
  </si>
  <si>
    <t>21:26:49:16</t>
  </si>
  <si>
    <t>21:26:50:11</t>
  </si>
  <si>
    <t>21:26:51:14</t>
  </si>
  <si>
    <t>21:26:52:11</t>
  </si>
  <si>
    <t>21:26:53:14</t>
  </si>
  <si>
    <t>21:26:54:10</t>
  </si>
  <si>
    <t>21:26:55:12</t>
  </si>
  <si>
    <t>21:26:56:08</t>
  </si>
  <si>
    <t>21:26:57:10</t>
  </si>
  <si>
    <t>21:26:58:07</t>
  </si>
  <si>
    <t>21:26:59:10</t>
  </si>
  <si>
    <t>21:27:00:05</t>
  </si>
  <si>
    <t>21:27:01:08</t>
  </si>
  <si>
    <t>21:27:02:05</t>
  </si>
  <si>
    <t>21:27:03:08</t>
  </si>
  <si>
    <t>21:27:04:03</t>
  </si>
  <si>
    <t>21:27:05:05</t>
  </si>
  <si>
    <t>21:27:06:03</t>
  </si>
  <si>
    <t>21:27:07:05</t>
  </si>
  <si>
    <t>21:27:08:01</t>
  </si>
  <si>
    <t>21:27:09:03</t>
  </si>
  <si>
    <t>21:27:10:01</t>
  </si>
  <si>
    <t>21:27:11:03</t>
  </si>
  <si>
    <t>21:27:11:29</t>
  </si>
  <si>
    <t>21:27:13:01</t>
  </si>
  <si>
    <t>21:27:13:29</t>
  </si>
  <si>
    <t>21:27:15:01</t>
  </si>
  <si>
    <t>21:27:15:26</t>
  </si>
  <si>
    <t>21:27:16:29</t>
  </si>
  <si>
    <t>21:27:17:26</t>
  </si>
  <si>
    <t>21:27:18:29</t>
  </si>
  <si>
    <t>21:27:19:24</t>
  </si>
  <si>
    <t>21:27:20:27</t>
  </si>
  <si>
    <t>21:27:21:23</t>
  </si>
  <si>
    <t>21:27:22:25</t>
  </si>
  <si>
    <t>21:27:23:23</t>
  </si>
  <si>
    <t>21:27:24:25</t>
  </si>
  <si>
    <t>2:26:25:28 PM</t>
  </si>
  <si>
    <t>2:26:26:26 PM</t>
  </si>
  <si>
    <t>2:26:27:29 PM</t>
  </si>
  <si>
    <t>2:26:28:24 PM</t>
  </si>
  <si>
    <t>2:26:29:28 PM</t>
  </si>
  <si>
    <t>2:26:30:23 PM</t>
  </si>
  <si>
    <t>2:26:31:26 PM</t>
  </si>
  <si>
    <t>2:26:32:22 PM</t>
  </si>
  <si>
    <t>2:26:33:24 PM</t>
  </si>
  <si>
    <t>2:26:34:20 PM</t>
  </si>
  <si>
    <t>2:26:35:23 PM</t>
  </si>
  <si>
    <t>2:26:36:20 PM</t>
  </si>
  <si>
    <t>2:26:37:23 PM</t>
  </si>
  <si>
    <t>2:26:38:18 PM</t>
  </si>
  <si>
    <t>2:26:39:21 PM</t>
  </si>
  <si>
    <t>2:26:40:18 PM</t>
  </si>
  <si>
    <t>2:26:41:20 PM</t>
  </si>
  <si>
    <t>2:26:42:16 PM</t>
  </si>
  <si>
    <t>2:26:43:18 PM</t>
  </si>
  <si>
    <t>2:26:44:16 PM</t>
  </si>
  <si>
    <t>2:26:45:18 PM</t>
  </si>
  <si>
    <t>2:26:46:13 PM</t>
  </si>
  <si>
    <t>2:26:47:16 PM</t>
  </si>
  <si>
    <t>2:26:48:14 PM</t>
  </si>
  <si>
    <t>2:26:49:16 PM</t>
  </si>
  <si>
    <t>2:26:50:11 PM</t>
  </si>
  <si>
    <t>2:26:51:14 PM</t>
  </si>
  <si>
    <t>2:26:52:11 PM</t>
  </si>
  <si>
    <t>2:26:53:14 PM</t>
  </si>
  <si>
    <t>2:26:54:10 PM</t>
  </si>
  <si>
    <t>2:26:55:12 PM</t>
  </si>
  <si>
    <t>2:26:56:08 PM</t>
  </si>
  <si>
    <t>2:26:57:10 PM</t>
  </si>
  <si>
    <t>2:26:58:07 PM</t>
  </si>
  <si>
    <t>2:26:59:10 PM</t>
  </si>
  <si>
    <t>2:27:00:05 PM</t>
  </si>
  <si>
    <t>2:27:01:08 PM</t>
  </si>
  <si>
    <t>2:27:02:05 PM</t>
  </si>
  <si>
    <t>2:27:03:08 PM</t>
  </si>
  <si>
    <t>2:27:04:03 PM</t>
  </si>
  <si>
    <t>2:27:05:05 PM</t>
  </si>
  <si>
    <t>2:27:06:03 PM</t>
  </si>
  <si>
    <t>2:27:07:05 PM</t>
  </si>
  <si>
    <t>2:27:08:01 PM</t>
  </si>
  <si>
    <t>2:27:09:03 PM</t>
  </si>
  <si>
    <t>2:27:10:01 PM</t>
  </si>
  <si>
    <t>2:27:11:03 PM</t>
  </si>
  <si>
    <t>2:27:11:29 PM</t>
  </si>
  <si>
    <t>2:27:13:01 PM</t>
  </si>
  <si>
    <t>2:27:13:29 PM</t>
  </si>
  <si>
    <t>2:27:15:01 PM</t>
  </si>
  <si>
    <t>2:27:15:26 PM</t>
  </si>
  <si>
    <t>2:27:16:29 PM</t>
  </si>
  <si>
    <t>2:27:17:26 PM</t>
  </si>
  <si>
    <t>2:27:18:29 PM</t>
  </si>
  <si>
    <t>2:27:19:24 PM</t>
  </si>
  <si>
    <t>2:27:20:27 PM</t>
  </si>
  <si>
    <t>2:27:21:23 PM</t>
  </si>
  <si>
    <t>2:27:22:25 PM</t>
  </si>
  <si>
    <t>2:27:23:23 PM</t>
  </si>
  <si>
    <t>2:27:24:25 PM</t>
  </si>
  <si>
    <t>PDT Time</t>
  </si>
  <si>
    <t>time</t>
  </si>
  <si>
    <t>WestFloat Height</t>
  </si>
  <si>
    <t>CentralFloat Height</t>
  </si>
  <si>
    <t>CentralFloat Pitch</t>
  </si>
  <si>
    <t>Radian</t>
  </si>
  <si>
    <t>21:26:24:25</t>
  </si>
  <si>
    <t>Start</t>
  </si>
  <si>
    <t>Torque Nm</t>
  </si>
  <si>
    <t>Angular Velocity</t>
  </si>
  <si>
    <t>Power (w)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</si>
</sst>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sz val="12"/>
      <name val="Calibri"/>
      <family val="2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66"/>
  <sheetViews>
    <sheetView tabSelected="1" workbookViewId="0">
      <selection activeCell="J13" sqref="J13"/>
    </sheetView>
  </sheetViews>
  <sheetFormatPr defaultRowHeight="15.75"/>
  <cols>
    <col min="1" max="1" width="7" style="2" bestFit="1" customWidth="1"/>
    <col min="2" max="2" width="7.85546875" style="2" bestFit="1" customWidth="1"/>
    <col min="3" max="3" width="11.85546875" style="2" bestFit="1" customWidth="1"/>
    <col min="4" max="4" width="18.140625" style="2" bestFit="1" customWidth="1"/>
    <col min="5" max="5" width="20.140625" style="2" bestFit="1" customWidth="1"/>
    <col min="6" max="6" width="18.7109375" style="2" bestFit="1" customWidth="1"/>
    <col min="7" max="7" width="13.7109375" style="2" bestFit="1" customWidth="1"/>
    <col min="8" max="8" width="7.42578125" style="2" bestFit="1" customWidth="1"/>
    <col min="9" max="9" width="9.42578125" style="2" bestFit="1" customWidth="1"/>
    <col min="10" max="10" width="9.140625" style="1"/>
    <col min="11" max="11" width="14.42578125" style="5" bestFit="1" customWidth="1"/>
    <col min="12" max="12" width="12" style="1" bestFit="1" customWidth="1"/>
    <col min="13" max="13" width="17.42578125" style="1" bestFit="1" customWidth="1"/>
    <col min="14" max="14" width="13.7109375" style="1" bestFit="1" customWidth="1"/>
    <col min="15" max="16384" width="9.140625" style="1"/>
  </cols>
  <sheetData>
    <row r="1" spans="1:14">
      <c r="A1" s="6" t="s">
        <v>0</v>
      </c>
      <c r="B1" s="6" t="s">
        <v>129</v>
      </c>
      <c r="C1" s="6" t="s">
        <v>1</v>
      </c>
      <c r="D1" s="6" t="s">
        <v>130</v>
      </c>
      <c r="E1" s="6" t="s">
        <v>131</v>
      </c>
      <c r="F1" s="6" t="s">
        <v>132</v>
      </c>
      <c r="G1" s="6" t="s">
        <v>133</v>
      </c>
      <c r="H1" s="6" t="s">
        <v>2</v>
      </c>
      <c r="I1" s="6" t="s">
        <v>3</v>
      </c>
      <c r="K1" s="4" t="s">
        <v>128</v>
      </c>
      <c r="L1" s="3" t="s">
        <v>136</v>
      </c>
      <c r="M1" s="3" t="s">
        <v>137</v>
      </c>
      <c r="N1" s="3" t="s">
        <v>138</v>
      </c>
    </row>
    <row r="2" spans="1:14">
      <c r="A2" s="2">
        <v>6000</v>
      </c>
      <c r="B2" s="2">
        <v>59.99</v>
      </c>
      <c r="C2" s="2" t="s">
        <v>134</v>
      </c>
      <c r="D2" s="2">
        <v>1474.0032200000001</v>
      </c>
      <c r="E2" s="2">
        <v>1320.16265</v>
      </c>
      <c r="F2" s="2">
        <v>-13.406180000000001</v>
      </c>
      <c r="G2" s="2">
        <v>0</v>
      </c>
      <c r="H2" s="2">
        <v>0</v>
      </c>
      <c r="I2" s="2" t="s">
        <v>135</v>
      </c>
      <c r="K2" s="4"/>
      <c r="L2" s="3"/>
      <c r="M2" s="3"/>
      <c r="N2" s="3"/>
    </row>
    <row r="3" spans="1:14">
      <c r="A3" s="2">
        <v>6111</v>
      </c>
      <c r="B3" s="2">
        <v>61.1</v>
      </c>
      <c r="C3" s="2" t="s">
        <v>6</v>
      </c>
      <c r="D3" s="2">
        <v>1283.1842799999999</v>
      </c>
      <c r="E3" s="2">
        <v>1431.00189</v>
      </c>
      <c r="F3" s="2">
        <v>-8.2688900000000007</v>
      </c>
      <c r="G3" s="2">
        <v>0.2574474798060023</v>
      </c>
      <c r="H3" s="2">
        <v>1.1099999999999994</v>
      </c>
      <c r="I3" s="2" t="s">
        <v>4</v>
      </c>
      <c r="K3" s="5" t="s">
        <v>67</v>
      </c>
      <c r="L3" s="1">
        <v>49.9</v>
      </c>
      <c r="M3" s="2">
        <f>G3/H3</f>
        <v>0.23193466649189409</v>
      </c>
      <c r="N3" s="2">
        <f>L3*M3</f>
        <v>11.573539857945516</v>
      </c>
    </row>
    <row r="4" spans="1:14">
      <c r="A4" s="2">
        <v>6203</v>
      </c>
      <c r="B4" s="2">
        <v>62.02</v>
      </c>
      <c r="C4" s="2" t="s">
        <v>7</v>
      </c>
      <c r="D4" s="2">
        <v>1479.6168299999999</v>
      </c>
      <c r="E4" s="2">
        <v>1305.5146099999999</v>
      </c>
      <c r="F4" s="2">
        <v>-13.40244</v>
      </c>
      <c r="G4" s="2">
        <v>0.2686857361184784</v>
      </c>
      <c r="H4" s="2">
        <v>0.92000000000000171</v>
      </c>
      <c r="I4" s="2" t="s">
        <v>5</v>
      </c>
      <c r="K4" s="5" t="s">
        <v>68</v>
      </c>
      <c r="L4" s="1">
        <v>49.9</v>
      </c>
      <c r="M4" s="2">
        <f t="shared" ref="M4:M63" si="0">G4/H4</f>
        <v>0.29204971317225858</v>
      </c>
      <c r="N4" s="2">
        <f t="shared" ref="N4:N63" si="1">L4*M4</f>
        <v>14.573280687295703</v>
      </c>
    </row>
    <row r="5" spans="1:14">
      <c r="A5" s="2">
        <v>6313</v>
      </c>
      <c r="B5" s="2">
        <v>63.12</v>
      </c>
      <c r="C5" s="2" t="s">
        <v>8</v>
      </c>
      <c r="D5" s="2">
        <v>1277.94524</v>
      </c>
      <c r="E5" s="2">
        <v>1440.8083999999999</v>
      </c>
      <c r="F5" s="2">
        <v>-9.2683099999999996</v>
      </c>
      <c r="G5" s="2">
        <v>0.25963253194055941</v>
      </c>
      <c r="H5" s="2">
        <v>1.0999999999999943</v>
      </c>
      <c r="I5" s="2" t="s">
        <v>4</v>
      </c>
      <c r="K5" s="5" t="s">
        <v>69</v>
      </c>
      <c r="L5" s="1">
        <v>49.9</v>
      </c>
      <c r="M5" s="2">
        <f t="shared" si="0"/>
        <v>0.23602957449141887</v>
      </c>
      <c r="N5" s="2">
        <f t="shared" si="1"/>
        <v>11.777875767121801</v>
      </c>
    </row>
    <row r="6" spans="1:14">
      <c r="A6" s="2">
        <v>6398</v>
      </c>
      <c r="B6" s="2">
        <v>63.97</v>
      </c>
      <c r="C6" s="2" t="s">
        <v>9</v>
      </c>
      <c r="D6" s="2">
        <v>1480.29818</v>
      </c>
      <c r="E6" s="2">
        <v>1309.3478600000001</v>
      </c>
      <c r="F6" s="2">
        <v>-13.49783</v>
      </c>
      <c r="G6" s="2">
        <v>0.25953824655748814</v>
      </c>
      <c r="H6" s="2">
        <v>0.85000000000000142</v>
      </c>
      <c r="I6" s="2" t="s">
        <v>5</v>
      </c>
      <c r="K6" s="5" t="s">
        <v>70</v>
      </c>
      <c r="L6" s="1">
        <v>49.9</v>
      </c>
      <c r="M6" s="2">
        <f t="shared" si="0"/>
        <v>0.30533911359704435</v>
      </c>
      <c r="N6" s="2">
        <f t="shared" si="1"/>
        <v>15.236421768492512</v>
      </c>
    </row>
    <row r="7" spans="1:14">
      <c r="A7" s="2">
        <v>6509</v>
      </c>
      <c r="B7" s="2">
        <v>65.08</v>
      </c>
      <c r="C7" s="2" t="s">
        <v>10</v>
      </c>
      <c r="D7" s="2">
        <v>1278.3052</v>
      </c>
      <c r="E7" s="2">
        <v>1442.08008</v>
      </c>
      <c r="F7" s="2">
        <v>-9.2601099999999992</v>
      </c>
      <c r="G7" s="2">
        <v>0.26018997254566895</v>
      </c>
      <c r="H7" s="2">
        <v>1.1099999999999994</v>
      </c>
      <c r="I7" s="2" t="s">
        <v>4</v>
      </c>
      <c r="K7" s="5" t="s">
        <v>71</v>
      </c>
      <c r="L7" s="1">
        <v>49.9</v>
      </c>
      <c r="M7" s="2">
        <f t="shared" si="0"/>
        <v>0.23440538067177394</v>
      </c>
      <c r="N7" s="2">
        <f t="shared" si="1"/>
        <v>11.696828495521519</v>
      </c>
    </row>
    <row r="8" spans="1:14">
      <c r="A8" s="2">
        <v>6593</v>
      </c>
      <c r="B8" s="2">
        <v>65.92</v>
      </c>
      <c r="C8" s="2" t="s">
        <v>11</v>
      </c>
      <c r="D8" s="2">
        <v>1479.4749899999999</v>
      </c>
      <c r="E8" s="2">
        <v>1307.88545</v>
      </c>
      <c r="F8" s="2">
        <v>-13.6508</v>
      </c>
      <c r="G8" s="2">
        <v>0.26321654347732026</v>
      </c>
      <c r="H8" s="2">
        <v>0.84000000000000341</v>
      </c>
      <c r="I8" s="2" t="s">
        <v>5</v>
      </c>
      <c r="K8" s="5" t="s">
        <v>72</v>
      </c>
      <c r="L8" s="1">
        <v>49.9</v>
      </c>
      <c r="M8" s="2">
        <f t="shared" si="0"/>
        <v>0.31335302794918951</v>
      </c>
      <c r="N8" s="2">
        <f t="shared" si="1"/>
        <v>15.636316094664556</v>
      </c>
    </row>
    <row r="9" spans="1:14">
      <c r="A9" s="2">
        <v>6704</v>
      </c>
      <c r="B9" s="2">
        <v>67.03</v>
      </c>
      <c r="C9" s="2" t="s">
        <v>12</v>
      </c>
      <c r="D9" s="2">
        <v>1281.6893500000001</v>
      </c>
      <c r="E9" s="2">
        <v>1442.46642</v>
      </c>
      <c r="F9" s="2">
        <v>-9.3766599999999993</v>
      </c>
      <c r="G9" s="2">
        <v>0.25951010242359657</v>
      </c>
      <c r="H9" s="2">
        <v>1.1099999999999994</v>
      </c>
      <c r="I9" s="2" t="s">
        <v>4</v>
      </c>
      <c r="K9" s="5" t="s">
        <v>73</v>
      </c>
      <c r="L9" s="1">
        <v>49.9</v>
      </c>
      <c r="M9" s="2">
        <f t="shared" si="0"/>
        <v>0.23379288506630333</v>
      </c>
      <c r="N9" s="2">
        <f t="shared" si="1"/>
        <v>11.666264964808535</v>
      </c>
    </row>
    <row r="10" spans="1:14">
      <c r="A10" s="2">
        <v>6790</v>
      </c>
      <c r="B10" s="2">
        <v>67.89</v>
      </c>
      <c r="C10" s="2" t="s">
        <v>13</v>
      </c>
      <c r="D10" s="2">
        <v>1477.5283400000001</v>
      </c>
      <c r="E10" s="2">
        <v>1305.5182500000001</v>
      </c>
      <c r="F10" s="2">
        <v>-13.388870000000001</v>
      </c>
      <c r="G10" s="2">
        <v>0.25517327191066663</v>
      </c>
      <c r="H10" s="2">
        <v>0.85999999999999943</v>
      </c>
      <c r="I10" s="2" t="s">
        <v>5</v>
      </c>
      <c r="K10" s="5" t="s">
        <v>74</v>
      </c>
      <c r="L10" s="1">
        <v>15.9</v>
      </c>
      <c r="M10" s="2">
        <f t="shared" si="0"/>
        <v>0.29671310687286839</v>
      </c>
      <c r="N10" s="2">
        <f t="shared" si="1"/>
        <v>4.7177383992786073</v>
      </c>
    </row>
    <row r="11" spans="1:14">
      <c r="A11" s="2">
        <v>6897</v>
      </c>
      <c r="B11" s="2">
        <v>68.959999999999994</v>
      </c>
      <c r="C11" s="2" t="s">
        <v>14</v>
      </c>
      <c r="D11" s="2">
        <v>1278.2078799999999</v>
      </c>
      <c r="E11" s="2">
        <v>1433.8733999999999</v>
      </c>
      <c r="F11" s="2">
        <v>-8.8157899999999998</v>
      </c>
      <c r="G11" s="2">
        <v>0.26211151439609393</v>
      </c>
      <c r="H11" s="2">
        <v>1.0699999999999932</v>
      </c>
      <c r="I11" s="2" t="s">
        <v>4</v>
      </c>
      <c r="K11" s="5" t="s">
        <v>75</v>
      </c>
      <c r="L11" s="1">
        <v>15.9</v>
      </c>
      <c r="M11" s="2">
        <f t="shared" si="0"/>
        <v>0.24496403214588375</v>
      </c>
      <c r="N11" s="2">
        <f t="shared" si="1"/>
        <v>3.8949281111195515</v>
      </c>
    </row>
    <row r="12" spans="1:14">
      <c r="A12" s="2">
        <v>6983</v>
      </c>
      <c r="B12" s="2">
        <v>69.819999999999993</v>
      </c>
      <c r="C12" s="2" t="s">
        <v>15</v>
      </c>
      <c r="D12" s="2">
        <v>1480.38131</v>
      </c>
      <c r="E12" s="2">
        <v>1313.34294</v>
      </c>
      <c r="F12" s="2">
        <v>-13.5611</v>
      </c>
      <c r="G12" s="2">
        <v>0.26234309566704161</v>
      </c>
      <c r="H12" s="2">
        <v>0.85999999999999943</v>
      </c>
      <c r="I12" s="2" t="s">
        <v>5</v>
      </c>
      <c r="K12" s="5" t="s">
        <v>76</v>
      </c>
      <c r="L12" s="1">
        <v>48.2</v>
      </c>
      <c r="M12" s="2">
        <f t="shared" si="0"/>
        <v>0.30505011124074627</v>
      </c>
      <c r="N12" s="2">
        <f t="shared" si="1"/>
        <v>14.703415361803971</v>
      </c>
    </row>
    <row r="13" spans="1:14">
      <c r="A13" s="2">
        <v>7094</v>
      </c>
      <c r="B13" s="2">
        <v>70.930000000000007</v>
      </c>
      <c r="C13" s="2" t="s">
        <v>16</v>
      </c>
      <c r="D13" s="2">
        <v>1280.4867899999999</v>
      </c>
      <c r="E13" s="2">
        <v>1436.1777500000001</v>
      </c>
      <c r="F13" s="2">
        <v>-8.8176000000000005</v>
      </c>
      <c r="G13" s="2">
        <v>0.26232569169911307</v>
      </c>
      <c r="H13" s="2">
        <v>1.1100000000000136</v>
      </c>
      <c r="I13" s="2" t="s">
        <v>4</v>
      </c>
      <c r="K13" s="5" t="s">
        <v>77</v>
      </c>
      <c r="L13" s="1">
        <v>48.2</v>
      </c>
      <c r="M13" s="2">
        <f t="shared" si="0"/>
        <v>0.23632945198118005</v>
      </c>
      <c r="N13" s="2">
        <f t="shared" si="1"/>
        <v>11.391079585492879</v>
      </c>
    </row>
    <row r="14" spans="1:14">
      <c r="A14" s="2">
        <v>7182</v>
      </c>
      <c r="B14" s="2">
        <v>71.81</v>
      </c>
      <c r="C14" s="2" t="s">
        <v>17</v>
      </c>
      <c r="D14" s="2">
        <v>1483.6033199999999</v>
      </c>
      <c r="E14" s="2">
        <v>1312.3695600000001</v>
      </c>
      <c r="F14" s="2">
        <v>-13.519360000000001</v>
      </c>
      <c r="G14" s="2">
        <v>0.26393832225429581</v>
      </c>
      <c r="H14" s="2">
        <v>0.87999999999999545</v>
      </c>
      <c r="I14" s="2" t="s">
        <v>5</v>
      </c>
      <c r="K14" s="5" t="s">
        <v>78</v>
      </c>
      <c r="L14" s="1">
        <v>48.9</v>
      </c>
      <c r="M14" s="2">
        <f t="shared" si="0"/>
        <v>0.2999299116526104</v>
      </c>
      <c r="N14" s="2">
        <f t="shared" si="1"/>
        <v>14.666572679812647</v>
      </c>
    </row>
    <row r="15" spans="1:14">
      <c r="A15" s="2">
        <v>7292</v>
      </c>
      <c r="B15" s="2">
        <v>72.91</v>
      </c>
      <c r="C15" s="2" t="s">
        <v>18</v>
      </c>
      <c r="D15" s="2">
        <v>1277.54438</v>
      </c>
      <c r="E15" s="2">
        <v>1434.6039699999999</v>
      </c>
      <c r="F15" s="2">
        <v>-8.6679700000000004</v>
      </c>
      <c r="G15" s="2">
        <v>0.26731309406917003</v>
      </c>
      <c r="H15" s="2">
        <v>1.0999999999999943</v>
      </c>
      <c r="I15" s="2" t="s">
        <v>4</v>
      </c>
      <c r="K15" s="5" t="s">
        <v>79</v>
      </c>
      <c r="L15" s="1">
        <v>48.9</v>
      </c>
      <c r="M15" s="2">
        <f t="shared" si="0"/>
        <v>0.24301190369924675</v>
      </c>
      <c r="N15" s="2">
        <f t="shared" si="1"/>
        <v>11.883282090893166</v>
      </c>
    </row>
    <row r="16" spans="1:14">
      <c r="A16" s="2">
        <v>7377</v>
      </c>
      <c r="B16" s="2">
        <v>73.760000000000005</v>
      </c>
      <c r="C16" s="2" t="s">
        <v>19</v>
      </c>
      <c r="D16" s="2">
        <v>1481.8342299999999</v>
      </c>
      <c r="E16" s="2">
        <v>1313.8608999999999</v>
      </c>
      <c r="F16" s="2">
        <v>-13.721719999999999</v>
      </c>
      <c r="G16" s="2">
        <v>0.26902549738372672</v>
      </c>
      <c r="H16" s="2">
        <v>0.85000000000000853</v>
      </c>
      <c r="I16" s="2" t="s">
        <v>5</v>
      </c>
      <c r="K16" s="5" t="s">
        <v>80</v>
      </c>
      <c r="L16" s="1">
        <v>48.9</v>
      </c>
      <c r="M16" s="2">
        <f t="shared" si="0"/>
        <v>0.31650058515732238</v>
      </c>
      <c r="N16" s="2">
        <f t="shared" si="1"/>
        <v>15.476878614193064</v>
      </c>
    </row>
    <row r="17" spans="1:14">
      <c r="A17" s="2">
        <v>7488</v>
      </c>
      <c r="B17" s="2">
        <v>74.87</v>
      </c>
      <c r="C17" s="2" t="s">
        <v>20</v>
      </c>
      <c r="D17" s="2">
        <v>1279.7116000000001</v>
      </c>
      <c r="E17" s="2">
        <v>1434.0067300000001</v>
      </c>
      <c r="F17" s="2">
        <v>-8.7825000000000006</v>
      </c>
      <c r="G17" s="2">
        <v>0.26548498410737453</v>
      </c>
      <c r="H17" s="2">
        <v>1.1099999999999994</v>
      </c>
      <c r="I17" s="2" t="s">
        <v>4</v>
      </c>
      <c r="K17" s="5" t="s">
        <v>81</v>
      </c>
      <c r="L17" s="1">
        <v>48.9</v>
      </c>
      <c r="M17" s="2">
        <f t="shared" si="0"/>
        <v>0.2391756613579952</v>
      </c>
      <c r="N17" s="2">
        <f t="shared" si="1"/>
        <v>11.695689840405965</v>
      </c>
    </row>
    <row r="18" spans="1:14">
      <c r="A18" s="2">
        <v>7576</v>
      </c>
      <c r="B18" s="2">
        <v>75.75</v>
      </c>
      <c r="C18" s="2" t="s">
        <v>21</v>
      </c>
      <c r="D18" s="2">
        <v>1479.4703500000001</v>
      </c>
      <c r="E18" s="2">
        <v>1303.13915</v>
      </c>
      <c r="F18" s="2">
        <v>-13.676880000000001</v>
      </c>
      <c r="G18" s="2">
        <v>0.26936702677505886</v>
      </c>
      <c r="H18" s="2">
        <v>0.87999999999999545</v>
      </c>
      <c r="I18" s="2" t="s">
        <v>5</v>
      </c>
      <c r="K18" s="5" t="s">
        <v>82</v>
      </c>
      <c r="L18" s="1">
        <v>48.9</v>
      </c>
      <c r="M18" s="2">
        <f t="shared" si="0"/>
        <v>0.30609889406256846</v>
      </c>
      <c r="N18" s="2">
        <f t="shared" si="1"/>
        <v>14.968235919659596</v>
      </c>
    </row>
    <row r="19" spans="1:14">
      <c r="A19" s="2">
        <v>7684</v>
      </c>
      <c r="B19" s="2">
        <v>76.83</v>
      </c>
      <c r="C19" s="2" t="s">
        <v>22</v>
      </c>
      <c r="D19" s="2">
        <v>1275.4656600000001</v>
      </c>
      <c r="E19" s="2">
        <v>1437.3622</v>
      </c>
      <c r="F19" s="2">
        <v>-9.1166199999999993</v>
      </c>
      <c r="G19" s="2">
        <v>0.26777492507504752</v>
      </c>
      <c r="H19" s="2">
        <v>1.0799999999999983</v>
      </c>
      <c r="I19" s="2" t="s">
        <v>4</v>
      </c>
      <c r="K19" s="5" t="s">
        <v>83</v>
      </c>
      <c r="L19" s="1">
        <v>48.9</v>
      </c>
      <c r="M19" s="2">
        <f t="shared" si="0"/>
        <v>0.24793974543985919</v>
      </c>
      <c r="N19" s="2">
        <f t="shared" si="1"/>
        <v>12.124253552009113</v>
      </c>
    </row>
    <row r="20" spans="1:14">
      <c r="A20" s="2">
        <v>7769</v>
      </c>
      <c r="B20" s="2">
        <v>77.680000000000007</v>
      </c>
      <c r="C20" s="2" t="s">
        <v>23</v>
      </c>
      <c r="D20" s="2">
        <v>1484.65912</v>
      </c>
      <c r="E20" s="2">
        <v>1311.1408300000001</v>
      </c>
      <c r="F20" s="2">
        <v>-13.914249999999999</v>
      </c>
      <c r="G20" s="2">
        <v>0.27034765326857679</v>
      </c>
      <c r="H20" s="2">
        <v>0.85000000000000853</v>
      </c>
      <c r="I20" s="2" t="s">
        <v>5</v>
      </c>
      <c r="K20" s="5" t="s">
        <v>84</v>
      </c>
      <c r="L20" s="1">
        <v>50.4</v>
      </c>
      <c r="M20" s="2">
        <f t="shared" si="0"/>
        <v>0.31805606266891068</v>
      </c>
      <c r="N20" s="2">
        <f t="shared" si="1"/>
        <v>16.030025558513099</v>
      </c>
    </row>
    <row r="21" spans="1:14">
      <c r="A21" s="2">
        <v>7878</v>
      </c>
      <c r="B21" s="2">
        <v>78.77</v>
      </c>
      <c r="C21" s="2" t="s">
        <v>24</v>
      </c>
      <c r="D21" s="2">
        <v>1273.7399700000001</v>
      </c>
      <c r="E21" s="2">
        <v>1435.4036900000001</v>
      </c>
      <c r="F21" s="2">
        <v>-8.9619599999999995</v>
      </c>
      <c r="G21" s="2">
        <v>0.27291710943458142</v>
      </c>
      <c r="H21" s="2">
        <v>1.0899999999999892</v>
      </c>
      <c r="I21" s="2" t="s">
        <v>4</v>
      </c>
      <c r="K21" s="5" t="s">
        <v>85</v>
      </c>
      <c r="L21" s="1">
        <v>59.6</v>
      </c>
      <c r="M21" s="2">
        <f t="shared" si="0"/>
        <v>0.25038266920604046</v>
      </c>
      <c r="N21" s="2">
        <f t="shared" si="1"/>
        <v>14.922807084680013</v>
      </c>
    </row>
    <row r="22" spans="1:14">
      <c r="A22" s="2">
        <v>7969</v>
      </c>
      <c r="B22" s="2">
        <v>79.680000000000007</v>
      </c>
      <c r="C22" s="2" t="s">
        <v>25</v>
      </c>
      <c r="D22" s="2">
        <v>1488.01845</v>
      </c>
      <c r="E22" s="2">
        <v>1302.4955</v>
      </c>
      <c r="F22" s="2">
        <v>-13.814970000000001</v>
      </c>
      <c r="G22" s="2">
        <v>0.27788703344351479</v>
      </c>
      <c r="H22" s="2">
        <v>0.9100000000000108</v>
      </c>
      <c r="I22" s="2" t="s">
        <v>5</v>
      </c>
      <c r="K22" s="5" t="s">
        <v>86</v>
      </c>
      <c r="L22" s="1">
        <v>59.6</v>
      </c>
      <c r="M22" s="2">
        <f t="shared" si="0"/>
        <v>0.30537036642144122</v>
      </c>
      <c r="N22" s="2">
        <f t="shared" si="1"/>
        <v>18.200073838717898</v>
      </c>
    </row>
    <row r="23" spans="1:14">
      <c r="A23" s="2">
        <v>8077</v>
      </c>
      <c r="B23" s="2">
        <v>80.760000000000005</v>
      </c>
      <c r="C23" s="2" t="s">
        <v>26</v>
      </c>
      <c r="D23" s="2">
        <v>1277.4036699999999</v>
      </c>
      <c r="E23" s="2">
        <v>1442.3256799999999</v>
      </c>
      <c r="F23" s="2">
        <v>-9.1657600000000006</v>
      </c>
      <c r="G23" s="2">
        <v>0.27614770872282157</v>
      </c>
      <c r="H23" s="2">
        <v>1.0799999999999983</v>
      </c>
      <c r="I23" s="2" t="s">
        <v>4</v>
      </c>
      <c r="K23" s="5" t="s">
        <v>87</v>
      </c>
      <c r="L23" s="1">
        <v>59.6</v>
      </c>
      <c r="M23" s="2">
        <f t="shared" si="0"/>
        <v>0.25569232289150184</v>
      </c>
      <c r="N23" s="2">
        <f t="shared" si="1"/>
        <v>15.239262444333511</v>
      </c>
    </row>
    <row r="24" spans="1:14">
      <c r="A24" s="2">
        <v>8161</v>
      </c>
      <c r="B24" s="2">
        <v>81.599999999999994</v>
      </c>
      <c r="C24" s="2" t="s">
        <v>27</v>
      </c>
      <c r="D24" s="2">
        <v>1484.0508299999999</v>
      </c>
      <c r="E24" s="2">
        <v>1316.31871</v>
      </c>
      <c r="F24" s="2">
        <v>-13.65143</v>
      </c>
      <c r="G24" s="2">
        <v>0.26336162989233275</v>
      </c>
      <c r="H24" s="2">
        <v>0.8399999999999892</v>
      </c>
      <c r="I24" s="2" t="s">
        <v>5</v>
      </c>
      <c r="K24" s="5" t="s">
        <v>88</v>
      </c>
      <c r="L24" s="1">
        <v>59.6</v>
      </c>
      <c r="M24" s="2">
        <f t="shared" si="0"/>
        <v>0.31352574987182874</v>
      </c>
      <c r="N24" s="2">
        <f t="shared" si="1"/>
        <v>18.686134692360994</v>
      </c>
    </row>
    <row r="25" spans="1:14">
      <c r="A25" s="2">
        <v>8270</v>
      </c>
      <c r="B25" s="2">
        <v>82.69</v>
      </c>
      <c r="C25" s="2" t="s">
        <v>28</v>
      </c>
      <c r="D25" s="2">
        <v>1285.87096</v>
      </c>
      <c r="E25" s="2">
        <v>1434.52153</v>
      </c>
      <c r="F25" s="2">
        <v>-8.8501799999999999</v>
      </c>
      <c r="G25" s="2">
        <v>0.25979533069245636</v>
      </c>
      <c r="H25" s="2">
        <v>1.0900000000000034</v>
      </c>
      <c r="I25" s="2" t="s">
        <v>4</v>
      </c>
      <c r="K25" s="5" t="s">
        <v>89</v>
      </c>
      <c r="L25" s="1">
        <v>59.6</v>
      </c>
      <c r="M25" s="2">
        <f t="shared" si="0"/>
        <v>0.23834434008482161</v>
      </c>
      <c r="N25" s="2">
        <f t="shared" si="1"/>
        <v>14.205322669055368</v>
      </c>
    </row>
    <row r="26" spans="1:14">
      <c r="A26" s="2">
        <v>8362</v>
      </c>
      <c r="B26" s="2">
        <v>83.61</v>
      </c>
      <c r="C26" s="2" t="s">
        <v>29</v>
      </c>
      <c r="D26" s="2">
        <v>1480.09789</v>
      </c>
      <c r="E26" s="2">
        <v>1303.9920300000001</v>
      </c>
      <c r="F26" s="2">
        <v>-13.461040000000001</v>
      </c>
      <c r="G26" s="2">
        <v>0.26114584550611647</v>
      </c>
      <c r="H26" s="2">
        <v>0.92000000000000171</v>
      </c>
      <c r="I26" s="2" t="s">
        <v>5</v>
      </c>
      <c r="K26" s="5" t="s">
        <v>90</v>
      </c>
      <c r="L26" s="1">
        <v>59.6</v>
      </c>
      <c r="M26" s="2">
        <f t="shared" si="0"/>
        <v>0.28385417989795214</v>
      </c>
      <c r="N26" s="2">
        <f t="shared" si="1"/>
        <v>16.917709121917948</v>
      </c>
    </row>
    <row r="27" spans="1:14">
      <c r="A27" s="2">
        <v>8471</v>
      </c>
      <c r="B27" s="2">
        <v>84.7</v>
      </c>
      <c r="C27" s="2" t="s">
        <v>30</v>
      </c>
      <c r="D27" s="2">
        <v>1283.1807699999999</v>
      </c>
      <c r="E27" s="2">
        <v>1445.7095200000001</v>
      </c>
      <c r="F27" s="2">
        <v>-9.5251999999999999</v>
      </c>
      <c r="G27" s="2">
        <v>0.25710360973801993</v>
      </c>
      <c r="H27" s="2">
        <v>1.0900000000000034</v>
      </c>
      <c r="I27" s="2" t="s">
        <v>4</v>
      </c>
      <c r="K27" s="5" t="s">
        <v>91</v>
      </c>
      <c r="L27" s="1">
        <v>59.6</v>
      </c>
      <c r="M27" s="2">
        <f t="shared" si="0"/>
        <v>0.23587487131928361</v>
      </c>
      <c r="N27" s="2">
        <f t="shared" si="1"/>
        <v>14.058142330629304</v>
      </c>
    </row>
    <row r="28" spans="1:14">
      <c r="A28" s="2">
        <v>8555</v>
      </c>
      <c r="B28" s="2">
        <v>85.54</v>
      </c>
      <c r="C28" s="2" t="s">
        <v>31</v>
      </c>
      <c r="D28" s="2">
        <v>1477.01954</v>
      </c>
      <c r="E28" s="2">
        <v>1310.82359</v>
      </c>
      <c r="F28" s="2">
        <v>-13.422510000000001</v>
      </c>
      <c r="G28" s="2">
        <v>0.25090056408282707</v>
      </c>
      <c r="H28" s="2">
        <v>0.84000000000000341</v>
      </c>
      <c r="I28" s="2" t="s">
        <v>5</v>
      </c>
      <c r="K28" s="5" t="s">
        <v>92</v>
      </c>
      <c r="L28" s="1">
        <v>59.6</v>
      </c>
      <c r="M28" s="2">
        <f t="shared" si="0"/>
        <v>0.29869114771765004</v>
      </c>
      <c r="N28" s="2">
        <f t="shared" si="1"/>
        <v>17.801992403971944</v>
      </c>
    </row>
    <row r="29" spans="1:14">
      <c r="A29" s="2">
        <v>8663</v>
      </c>
      <c r="B29" s="2">
        <v>86.62</v>
      </c>
      <c r="C29" s="2" t="s">
        <v>32</v>
      </c>
      <c r="D29" s="2">
        <v>1282.09879</v>
      </c>
      <c r="E29" s="2">
        <v>1437.3014900000001</v>
      </c>
      <c r="F29" s="2">
        <v>-9.1164299999999994</v>
      </c>
      <c r="G29" s="2">
        <v>0.25394897061016952</v>
      </c>
      <c r="H29" s="2">
        <v>1.0799999999999983</v>
      </c>
      <c r="I29" s="2" t="s">
        <v>4</v>
      </c>
      <c r="K29" s="5" t="s">
        <v>93</v>
      </c>
      <c r="L29" s="1">
        <v>59.6</v>
      </c>
      <c r="M29" s="2">
        <f t="shared" si="0"/>
        <v>0.23513793575015735</v>
      </c>
      <c r="N29" s="2">
        <f t="shared" si="1"/>
        <v>14.014220970709378</v>
      </c>
    </row>
    <row r="30" spans="1:14">
      <c r="A30" s="2">
        <v>8755</v>
      </c>
      <c r="B30" s="2">
        <v>87.54</v>
      </c>
      <c r="C30" s="2" t="s">
        <v>33</v>
      </c>
      <c r="D30" s="2">
        <v>1482.8676700000001</v>
      </c>
      <c r="E30" s="2">
        <v>1297.3443400000001</v>
      </c>
      <c r="F30" s="2">
        <v>-13.545959999999999</v>
      </c>
      <c r="G30" s="2">
        <v>0.26689268230285301</v>
      </c>
      <c r="H30" s="2">
        <v>0.92000000000000171</v>
      </c>
      <c r="I30" s="2" t="s">
        <v>5</v>
      </c>
      <c r="K30" s="5" t="s">
        <v>94</v>
      </c>
      <c r="L30" s="1">
        <v>59.6</v>
      </c>
      <c r="M30" s="2">
        <f t="shared" si="0"/>
        <v>0.29010074163353533</v>
      </c>
      <c r="N30" s="2">
        <f t="shared" si="1"/>
        <v>17.290004201358705</v>
      </c>
    </row>
    <row r="31" spans="1:14">
      <c r="A31" s="2">
        <v>8863</v>
      </c>
      <c r="B31" s="2">
        <v>88.62</v>
      </c>
      <c r="C31" s="2" t="s">
        <v>34</v>
      </c>
      <c r="D31" s="2">
        <v>1278.4036000000001</v>
      </c>
      <c r="E31" s="2">
        <v>1447.35591</v>
      </c>
      <c r="F31" s="2">
        <v>-9.4753799999999995</v>
      </c>
      <c r="G31" s="2">
        <v>0.26829767024822948</v>
      </c>
      <c r="H31" s="2">
        <v>1.0799999999999983</v>
      </c>
      <c r="I31" s="2" t="s">
        <v>4</v>
      </c>
      <c r="K31" s="5" t="s">
        <v>95</v>
      </c>
      <c r="L31" s="1">
        <v>59.6</v>
      </c>
      <c r="M31" s="2">
        <f t="shared" si="0"/>
        <v>0.24842376874836103</v>
      </c>
      <c r="N31" s="2">
        <f t="shared" si="1"/>
        <v>14.806056617402318</v>
      </c>
    </row>
    <row r="32" spans="1:14">
      <c r="A32" s="2">
        <v>8949</v>
      </c>
      <c r="B32" s="2">
        <v>89.48</v>
      </c>
      <c r="C32" s="2" t="s">
        <v>35</v>
      </c>
      <c r="D32" s="2">
        <v>1487.3393699999999</v>
      </c>
      <c r="E32" s="2">
        <v>1306.9235000000001</v>
      </c>
      <c r="F32" s="2">
        <v>-13.74776</v>
      </c>
      <c r="G32" s="2">
        <v>0.26896749194268804</v>
      </c>
      <c r="H32" s="2">
        <v>0.85999999999999943</v>
      </c>
      <c r="I32" s="2" t="s">
        <v>5</v>
      </c>
      <c r="K32" s="5" t="s">
        <v>96</v>
      </c>
      <c r="L32" s="1">
        <v>59.6</v>
      </c>
      <c r="M32" s="2">
        <f t="shared" si="0"/>
        <v>0.31275289760777703</v>
      </c>
      <c r="N32" s="2">
        <f t="shared" si="1"/>
        <v>18.640072697423513</v>
      </c>
    </row>
    <row r="33" spans="1:14">
      <c r="A33" s="2">
        <v>9056</v>
      </c>
      <c r="B33" s="2">
        <v>90.55</v>
      </c>
      <c r="C33" s="2" t="s">
        <v>36</v>
      </c>
      <c r="D33" s="2">
        <v>1284.02908</v>
      </c>
      <c r="E33" s="2">
        <v>1435.83754</v>
      </c>
      <c r="F33" s="2">
        <v>-8.8445400000000003</v>
      </c>
      <c r="G33" s="2">
        <v>0.27041529574614886</v>
      </c>
      <c r="H33" s="2">
        <v>1.0699999999999932</v>
      </c>
      <c r="I33" s="2" t="s">
        <v>4</v>
      </c>
      <c r="K33" s="5" t="s">
        <v>97</v>
      </c>
      <c r="L33" s="1">
        <v>59.6</v>
      </c>
      <c r="M33" s="2">
        <f t="shared" si="0"/>
        <v>0.25272457546369215</v>
      </c>
      <c r="N33" s="2">
        <f t="shared" si="1"/>
        <v>15.062384697636052</v>
      </c>
    </row>
    <row r="34" spans="1:14">
      <c r="A34" s="2">
        <v>9143</v>
      </c>
      <c r="B34" s="2">
        <v>91.42</v>
      </c>
      <c r="C34" s="2" t="s">
        <v>37</v>
      </c>
      <c r="D34" s="2">
        <v>1482.55269</v>
      </c>
      <c r="E34" s="2">
        <v>1308.9662599999999</v>
      </c>
      <c r="F34" s="2">
        <v>-13.826930000000001</v>
      </c>
      <c r="G34" s="2">
        <v>0.26798445927194203</v>
      </c>
      <c r="H34" s="2">
        <v>0.87000000000000455</v>
      </c>
      <c r="I34" s="2" t="s">
        <v>5</v>
      </c>
      <c r="K34" s="5" t="s">
        <v>98</v>
      </c>
      <c r="L34" s="1">
        <v>59.6</v>
      </c>
      <c r="M34" s="2">
        <f t="shared" si="0"/>
        <v>0.30802811410567887</v>
      </c>
      <c r="N34" s="2">
        <f t="shared" si="1"/>
        <v>18.358475600698462</v>
      </c>
    </row>
    <row r="35" spans="1:14">
      <c r="A35" s="2">
        <v>9249</v>
      </c>
      <c r="B35" s="2">
        <v>92.48</v>
      </c>
      <c r="C35" s="2" t="s">
        <v>38</v>
      </c>
      <c r="D35" s="2">
        <v>1279.61589</v>
      </c>
      <c r="E35" s="2">
        <v>1426.1462300000001</v>
      </c>
      <c r="F35" s="2">
        <v>-8.44346</v>
      </c>
      <c r="G35" s="2">
        <v>0.27204221458728695</v>
      </c>
      <c r="H35" s="2">
        <v>1.0600000000000023</v>
      </c>
      <c r="I35" s="2" t="s">
        <v>4</v>
      </c>
      <c r="K35" s="5" t="s">
        <v>99</v>
      </c>
      <c r="L35" s="1">
        <v>48.2</v>
      </c>
      <c r="M35" s="2">
        <f t="shared" si="0"/>
        <v>0.25664359866725128</v>
      </c>
      <c r="N35" s="2">
        <f t="shared" si="1"/>
        <v>12.370221455761513</v>
      </c>
    </row>
    <row r="36" spans="1:14">
      <c r="A36" s="2">
        <v>9340</v>
      </c>
      <c r="B36" s="2">
        <v>93.39</v>
      </c>
      <c r="C36" s="2" t="s">
        <v>39</v>
      </c>
      <c r="D36" s="2">
        <v>1481.3608099999999</v>
      </c>
      <c r="E36" s="2">
        <v>1308.93667</v>
      </c>
      <c r="F36" s="2">
        <v>-13.539389999999999</v>
      </c>
      <c r="G36" s="2">
        <v>0.26637497481681538</v>
      </c>
      <c r="H36" s="2">
        <v>0.90999999999999659</v>
      </c>
      <c r="I36" s="2" t="s">
        <v>5</v>
      </c>
      <c r="K36" s="5" t="s">
        <v>100</v>
      </c>
      <c r="L36" s="1">
        <v>48.2</v>
      </c>
      <c r="M36" s="2">
        <f t="shared" si="0"/>
        <v>0.29271975254595206</v>
      </c>
      <c r="N36" s="2">
        <f t="shared" si="1"/>
        <v>14.109092072714891</v>
      </c>
    </row>
    <row r="37" spans="1:14">
      <c r="A37" s="2">
        <v>9449</v>
      </c>
      <c r="B37" s="2">
        <v>94.48</v>
      </c>
      <c r="C37" s="2" t="s">
        <v>40</v>
      </c>
      <c r="D37" s="2">
        <v>1284.68623</v>
      </c>
      <c r="E37" s="2">
        <v>1439.16758</v>
      </c>
      <c r="F37" s="2">
        <v>-9.2442799999999998</v>
      </c>
      <c r="G37" s="2">
        <v>0.25683078324240993</v>
      </c>
      <c r="H37" s="2">
        <v>1.0900000000000034</v>
      </c>
      <c r="I37" s="2" t="s">
        <v>4</v>
      </c>
      <c r="K37" s="5" t="s">
        <v>101</v>
      </c>
      <c r="L37" s="1">
        <v>49.2</v>
      </c>
      <c r="M37" s="2">
        <f t="shared" si="0"/>
        <v>0.23562457178202673</v>
      </c>
      <c r="N37" s="2">
        <f t="shared" si="1"/>
        <v>11.592728931675715</v>
      </c>
    </row>
    <row r="38" spans="1:14">
      <c r="A38" s="2">
        <v>9534</v>
      </c>
      <c r="B38" s="2">
        <v>95.33</v>
      </c>
      <c r="C38" s="2" t="s">
        <v>41</v>
      </c>
      <c r="D38" s="2">
        <v>1476.2275199999999</v>
      </c>
      <c r="E38" s="2">
        <v>1314.9471799999999</v>
      </c>
      <c r="F38" s="2">
        <v>-13.46467</v>
      </c>
      <c r="G38" s="2">
        <v>0.24930889224949565</v>
      </c>
      <c r="H38" s="2">
        <v>0.84999999999999432</v>
      </c>
      <c r="I38" s="2" t="s">
        <v>5</v>
      </c>
      <c r="K38" s="5" t="s">
        <v>102</v>
      </c>
      <c r="L38" s="1">
        <v>49.2</v>
      </c>
      <c r="M38" s="2">
        <f t="shared" si="0"/>
        <v>0.29330457911705565</v>
      </c>
      <c r="N38" s="2">
        <f t="shared" si="1"/>
        <v>14.430585292559138</v>
      </c>
    </row>
    <row r="39" spans="1:14">
      <c r="A39" s="2">
        <v>9642</v>
      </c>
      <c r="B39" s="2">
        <v>96.41</v>
      </c>
      <c r="C39" s="2" t="s">
        <v>42</v>
      </c>
      <c r="D39" s="2">
        <v>1285.5600400000001</v>
      </c>
      <c r="E39" s="2">
        <v>1432.58521</v>
      </c>
      <c r="F39" s="2">
        <v>-8.5884800000000006</v>
      </c>
      <c r="G39" s="2">
        <v>0.25659783144621462</v>
      </c>
      <c r="H39" s="2">
        <v>1.0799999999999983</v>
      </c>
      <c r="I39" s="2" t="s">
        <v>4</v>
      </c>
      <c r="K39" s="5" t="s">
        <v>103</v>
      </c>
      <c r="L39" s="1">
        <v>49.2</v>
      </c>
      <c r="M39" s="2">
        <f t="shared" si="0"/>
        <v>0.23759058467242131</v>
      </c>
      <c r="N39" s="2">
        <f t="shared" si="1"/>
        <v>11.689456765883129</v>
      </c>
    </row>
    <row r="40" spans="1:14">
      <c r="A40" s="2">
        <v>9735</v>
      </c>
      <c r="B40" s="2">
        <v>97.34</v>
      </c>
      <c r="C40" s="2" t="s">
        <v>43</v>
      </c>
      <c r="D40" s="2">
        <v>1479.48487</v>
      </c>
      <c r="E40" s="2">
        <v>1306.58977</v>
      </c>
      <c r="F40" s="2">
        <v>-13.35868</v>
      </c>
      <c r="G40" s="2">
        <v>0.26122859446321878</v>
      </c>
      <c r="H40" s="2">
        <v>0.93000000000000682</v>
      </c>
      <c r="I40" s="2" t="s">
        <v>5</v>
      </c>
      <c r="K40" s="5" t="s">
        <v>104</v>
      </c>
      <c r="L40" s="1">
        <v>49.2</v>
      </c>
      <c r="M40" s="2">
        <f t="shared" si="0"/>
        <v>0.28089096178840522</v>
      </c>
      <c r="N40" s="2">
        <f t="shared" si="1"/>
        <v>13.819835319989538</v>
      </c>
    </row>
    <row r="41" spans="1:14">
      <c r="A41" s="2">
        <v>9843</v>
      </c>
      <c r="B41" s="2">
        <v>98.42</v>
      </c>
      <c r="C41" s="2" t="s">
        <v>44</v>
      </c>
      <c r="D41" s="2">
        <v>1281.59257</v>
      </c>
      <c r="E41" s="2">
        <v>1440.46387</v>
      </c>
      <c r="F41" s="2">
        <v>-9.3301300000000005</v>
      </c>
      <c r="G41" s="2">
        <v>0.2548894435408266</v>
      </c>
      <c r="H41" s="2">
        <v>1.0799999999999983</v>
      </c>
      <c r="I41" s="2" t="s">
        <v>4</v>
      </c>
      <c r="K41" s="5" t="s">
        <v>105</v>
      </c>
      <c r="L41" s="1">
        <v>49.2</v>
      </c>
      <c r="M41" s="2">
        <f t="shared" si="0"/>
        <v>0.23600874401928426</v>
      </c>
      <c r="N41" s="2">
        <f t="shared" si="1"/>
        <v>11.611630205748787</v>
      </c>
    </row>
    <row r="42" spans="1:14">
      <c r="A42" s="2">
        <v>9928</v>
      </c>
      <c r="B42" s="2">
        <v>99.27</v>
      </c>
      <c r="C42" s="2" t="s">
        <v>45</v>
      </c>
      <c r="D42" s="2">
        <v>1478.2838999999999</v>
      </c>
      <c r="E42" s="2">
        <v>1313.01441</v>
      </c>
      <c r="F42" s="2">
        <v>-13.485749999999999</v>
      </c>
      <c r="G42" s="2">
        <v>0.25285196491369161</v>
      </c>
      <c r="H42" s="2">
        <v>0.84999999999999432</v>
      </c>
      <c r="I42" s="2" t="s">
        <v>5</v>
      </c>
      <c r="K42" s="5" t="s">
        <v>106</v>
      </c>
      <c r="L42" s="1">
        <v>49.2</v>
      </c>
      <c r="M42" s="2">
        <f t="shared" si="0"/>
        <v>0.29747289989846271</v>
      </c>
      <c r="N42" s="2">
        <f t="shared" si="1"/>
        <v>14.635666675004366</v>
      </c>
    </row>
    <row r="43" spans="1:14">
      <c r="A43" s="2">
        <v>10035</v>
      </c>
      <c r="B43" s="2">
        <v>100.34</v>
      </c>
      <c r="C43" s="2" t="s">
        <v>46</v>
      </c>
      <c r="D43" s="2">
        <v>1281.4523899999999</v>
      </c>
      <c r="E43" s="2">
        <v>1430.48496</v>
      </c>
      <c r="F43" s="2">
        <v>-8.6041600000000003</v>
      </c>
      <c r="G43" s="2">
        <v>0.26003646092576949</v>
      </c>
      <c r="H43" s="2">
        <v>1.0700000000000074</v>
      </c>
      <c r="I43" s="2" t="s">
        <v>4</v>
      </c>
      <c r="K43" s="5" t="s">
        <v>107</v>
      </c>
      <c r="L43" s="1">
        <v>45</v>
      </c>
      <c r="M43" s="2">
        <f t="shared" si="0"/>
        <v>0.24302472983716605</v>
      </c>
      <c r="N43" s="2">
        <f t="shared" si="1"/>
        <v>10.936112842672472</v>
      </c>
    </row>
    <row r="44" spans="1:14">
      <c r="A44" s="2">
        <v>10127</v>
      </c>
      <c r="B44" s="2">
        <v>101.26</v>
      </c>
      <c r="C44" s="2" t="s">
        <v>47</v>
      </c>
      <c r="D44" s="2">
        <v>1476.7251799999999</v>
      </c>
      <c r="E44" s="2">
        <v>1305.2756300000001</v>
      </c>
      <c r="F44" s="2">
        <v>-13.472490000000001</v>
      </c>
      <c r="G44" s="2">
        <v>0.26325351624324006</v>
      </c>
      <c r="H44" s="2">
        <v>0.92000000000000171</v>
      </c>
      <c r="I44" s="2" t="s">
        <v>5</v>
      </c>
      <c r="K44" s="5" t="s">
        <v>108</v>
      </c>
      <c r="L44" s="1">
        <v>47.7</v>
      </c>
      <c r="M44" s="2">
        <f t="shared" si="0"/>
        <v>0.28614512635134737</v>
      </c>
      <c r="N44" s="2">
        <f t="shared" si="1"/>
        <v>13.649122526959271</v>
      </c>
    </row>
    <row r="45" spans="1:14">
      <c r="A45" s="2">
        <v>10235</v>
      </c>
      <c r="B45" s="2">
        <v>102.34</v>
      </c>
      <c r="C45" s="2" t="s">
        <v>48</v>
      </c>
      <c r="D45" s="2">
        <v>1282.23794</v>
      </c>
      <c r="E45" s="2">
        <v>1441.79268</v>
      </c>
      <c r="F45" s="2">
        <v>-9.3176699999999997</v>
      </c>
      <c r="G45" s="2">
        <v>0.25666767120559519</v>
      </c>
      <c r="H45" s="2">
        <v>1.0799999999999983</v>
      </c>
      <c r="I45" s="2" t="s">
        <v>4</v>
      </c>
      <c r="K45" s="5" t="s">
        <v>109</v>
      </c>
      <c r="L45" s="1">
        <v>47.7</v>
      </c>
      <c r="M45" s="2">
        <f t="shared" si="0"/>
        <v>0.23765525111629221</v>
      </c>
      <c r="N45" s="2">
        <f t="shared" si="1"/>
        <v>11.336155478247139</v>
      </c>
    </row>
    <row r="46" spans="1:14">
      <c r="A46" s="2">
        <v>10319</v>
      </c>
      <c r="B46" s="2">
        <v>103.18</v>
      </c>
      <c r="C46" s="2" t="s">
        <v>49</v>
      </c>
      <c r="D46" s="2">
        <v>1476.37673</v>
      </c>
      <c r="E46" s="2">
        <v>1312.64132</v>
      </c>
      <c r="F46" s="2">
        <v>-13.533709999999999</v>
      </c>
      <c r="G46" s="2">
        <v>0.25343182751131493</v>
      </c>
      <c r="H46" s="2">
        <v>0.84000000000000341</v>
      </c>
      <c r="I46" s="2" t="s">
        <v>5</v>
      </c>
      <c r="K46" s="5" t="s">
        <v>110</v>
      </c>
      <c r="L46" s="1">
        <v>47.7</v>
      </c>
      <c r="M46" s="2">
        <f t="shared" si="0"/>
        <v>0.30170455656108797</v>
      </c>
      <c r="N46" s="2">
        <f t="shared" si="1"/>
        <v>14.391307347963897</v>
      </c>
    </row>
    <row r="47" spans="1:14">
      <c r="A47" s="2">
        <v>10428</v>
      </c>
      <c r="B47" s="2">
        <v>104.27</v>
      </c>
      <c r="C47" s="2" t="s">
        <v>50</v>
      </c>
      <c r="D47" s="2">
        <v>1287.5009399999999</v>
      </c>
      <c r="E47" s="2">
        <v>1430.79396</v>
      </c>
      <c r="F47" s="2">
        <v>-8.7355099999999997</v>
      </c>
      <c r="G47" s="2">
        <v>0.25452597757023565</v>
      </c>
      <c r="H47" s="2">
        <v>1.0899999999999892</v>
      </c>
      <c r="I47" s="2" t="s">
        <v>4</v>
      </c>
      <c r="K47" s="5" t="s">
        <v>111</v>
      </c>
      <c r="L47" s="1">
        <v>47.7</v>
      </c>
      <c r="M47" s="2">
        <f t="shared" si="0"/>
        <v>0.23351007116535613</v>
      </c>
      <c r="N47" s="2">
        <f t="shared" si="1"/>
        <v>11.138430394587488</v>
      </c>
    </row>
    <row r="48" spans="1:14">
      <c r="A48" s="2">
        <v>10520</v>
      </c>
      <c r="B48" s="2">
        <v>105.19</v>
      </c>
      <c r="C48" s="2" t="s">
        <v>51</v>
      </c>
      <c r="D48" s="2">
        <v>1472.9</v>
      </c>
      <c r="E48" s="2">
        <v>1306.41598</v>
      </c>
      <c r="F48" s="2">
        <v>-13.346730000000001</v>
      </c>
      <c r="G48" s="2">
        <v>0.2527960315486858</v>
      </c>
      <c r="H48" s="2">
        <v>0.92000000000000171</v>
      </c>
      <c r="I48" s="2" t="s">
        <v>5</v>
      </c>
      <c r="K48" s="5" t="s">
        <v>112</v>
      </c>
      <c r="L48" s="1">
        <v>47.7</v>
      </c>
      <c r="M48" s="2">
        <f t="shared" si="0"/>
        <v>0.27477829516161451</v>
      </c>
      <c r="N48" s="2">
        <f t="shared" si="1"/>
        <v>13.106924679209012</v>
      </c>
    </row>
    <row r="49" spans="1:14">
      <c r="A49" s="2">
        <v>10628</v>
      </c>
      <c r="B49" s="2">
        <v>106.27</v>
      </c>
      <c r="C49" s="2" t="s">
        <v>52</v>
      </c>
      <c r="D49" s="2">
        <v>1284.8208</v>
      </c>
      <c r="E49" s="2">
        <v>1442.4908</v>
      </c>
      <c r="F49" s="2">
        <v>-9.3201400000000003</v>
      </c>
      <c r="G49" s="2">
        <v>0.25060760503811164</v>
      </c>
      <c r="H49" s="2">
        <v>1.0799999999999983</v>
      </c>
      <c r="I49" s="2" t="s">
        <v>4</v>
      </c>
      <c r="K49" s="5" t="s">
        <v>113</v>
      </c>
      <c r="L49" s="1">
        <v>48.8</v>
      </c>
      <c r="M49" s="2">
        <f t="shared" si="0"/>
        <v>0.23204407873899263</v>
      </c>
      <c r="N49" s="2">
        <f t="shared" si="1"/>
        <v>11.32375104246284</v>
      </c>
    </row>
    <row r="50" spans="1:14">
      <c r="A50" s="2">
        <v>10713</v>
      </c>
      <c r="B50" s="2">
        <v>107.12</v>
      </c>
      <c r="C50" s="2" t="s">
        <v>53</v>
      </c>
      <c r="D50" s="2">
        <v>1476.41698</v>
      </c>
      <c r="E50" s="2">
        <v>1311.1055699999999</v>
      </c>
      <c r="F50" s="2">
        <v>-13.440160000000001</v>
      </c>
      <c r="G50" s="2">
        <v>0.2515840315352158</v>
      </c>
      <c r="H50" s="2">
        <v>0.85000000000000853</v>
      </c>
      <c r="I50" s="2" t="s">
        <v>5</v>
      </c>
      <c r="K50" s="5" t="s">
        <v>114</v>
      </c>
      <c r="L50" s="1">
        <v>48.8</v>
      </c>
      <c r="M50" s="2">
        <f t="shared" si="0"/>
        <v>0.29598121357083917</v>
      </c>
      <c r="N50" s="2">
        <f t="shared" si="1"/>
        <v>14.44388322225695</v>
      </c>
    </row>
    <row r="51" spans="1:14">
      <c r="A51" s="2">
        <v>10821</v>
      </c>
      <c r="B51" s="2">
        <v>108.2</v>
      </c>
      <c r="C51" s="2" t="s">
        <v>54</v>
      </c>
      <c r="D51" s="2">
        <v>1285.2878000000001</v>
      </c>
      <c r="E51" s="2">
        <v>1435.03388</v>
      </c>
      <c r="F51" s="2">
        <v>-8.8416800000000002</v>
      </c>
      <c r="G51" s="2">
        <v>0.25551641371114137</v>
      </c>
      <c r="H51" s="2">
        <v>1.0799999999999983</v>
      </c>
      <c r="I51" s="2" t="s">
        <v>4</v>
      </c>
      <c r="K51" s="5" t="s">
        <v>115</v>
      </c>
      <c r="L51" s="1">
        <v>48.8</v>
      </c>
      <c r="M51" s="2">
        <f t="shared" si="0"/>
        <v>0.2365892719547609</v>
      </c>
      <c r="N51" s="2">
        <f t="shared" si="1"/>
        <v>11.545556471392331</v>
      </c>
    </row>
    <row r="52" spans="1:14">
      <c r="A52" s="2">
        <v>10913</v>
      </c>
      <c r="B52" s="2">
        <v>109.12</v>
      </c>
      <c r="C52" s="2" t="s">
        <v>55</v>
      </c>
      <c r="D52" s="2">
        <v>1475.3241399999999</v>
      </c>
      <c r="E52" s="2">
        <v>1298.8531499999999</v>
      </c>
      <c r="F52" s="2">
        <v>-13.27835</v>
      </c>
      <c r="G52" s="2">
        <v>0.25892020462693444</v>
      </c>
      <c r="H52" s="2">
        <v>0.92000000000000171</v>
      </c>
      <c r="I52" s="2" t="s">
        <v>5</v>
      </c>
      <c r="K52" s="5" t="s">
        <v>116</v>
      </c>
      <c r="L52" s="1">
        <v>48.8</v>
      </c>
      <c r="M52" s="2">
        <f t="shared" si="0"/>
        <v>0.28143500502927604</v>
      </c>
      <c r="N52" s="2">
        <f t="shared" si="1"/>
        <v>13.73402824542867</v>
      </c>
    </row>
    <row r="53" spans="1:14">
      <c r="A53" s="2">
        <v>11021</v>
      </c>
      <c r="B53" s="2">
        <v>110.2</v>
      </c>
      <c r="C53" s="2" t="s">
        <v>56</v>
      </c>
      <c r="D53" s="2">
        <v>1280.5360800000001</v>
      </c>
      <c r="E53" s="2">
        <v>1449.32709</v>
      </c>
      <c r="F53" s="2">
        <v>-9.8050800000000002</v>
      </c>
      <c r="G53" s="2">
        <v>0.25272793346510569</v>
      </c>
      <c r="H53" s="2">
        <v>1.0799999999999983</v>
      </c>
      <c r="I53" s="2" t="s">
        <v>4</v>
      </c>
      <c r="K53" s="5" t="s">
        <v>117</v>
      </c>
      <c r="L53" s="1">
        <v>52.1</v>
      </c>
      <c r="M53" s="2">
        <f t="shared" si="0"/>
        <v>0.23400734580102417</v>
      </c>
      <c r="N53" s="2">
        <f t="shared" si="1"/>
        <v>12.191782716233359</v>
      </c>
    </row>
    <row r="54" spans="1:14">
      <c r="A54" s="2">
        <v>11105</v>
      </c>
      <c r="B54" s="2">
        <v>111.04</v>
      </c>
      <c r="C54" s="2" t="s">
        <v>57</v>
      </c>
      <c r="D54" s="2">
        <v>1478.2631899999999</v>
      </c>
      <c r="E54" s="2">
        <v>1305.7187899999999</v>
      </c>
      <c r="F54" s="2">
        <v>-13.61571</v>
      </c>
      <c r="G54" s="2">
        <v>0.2564242123202119</v>
      </c>
      <c r="H54" s="2">
        <v>0.84000000000000341</v>
      </c>
      <c r="I54" s="2" t="s">
        <v>5</v>
      </c>
      <c r="K54" s="5" t="s">
        <v>118</v>
      </c>
      <c r="L54" s="1">
        <v>52.1</v>
      </c>
      <c r="M54" s="2">
        <f t="shared" si="0"/>
        <v>0.30526691942882245</v>
      </c>
      <c r="N54" s="2">
        <f t="shared" si="1"/>
        <v>15.904406502241651</v>
      </c>
    </row>
    <row r="55" spans="1:14">
      <c r="A55" s="2">
        <v>11214</v>
      </c>
      <c r="B55" s="2">
        <v>112.13</v>
      </c>
      <c r="C55" s="2" t="s">
        <v>58</v>
      </c>
      <c r="D55" s="2">
        <v>1283.04063</v>
      </c>
      <c r="E55" s="2">
        <v>1435.5047400000001</v>
      </c>
      <c r="F55" s="2">
        <v>-8.9355600000000006</v>
      </c>
      <c r="G55" s="2">
        <v>0.26249333413593223</v>
      </c>
      <c r="H55" s="2">
        <v>1.0899999999999892</v>
      </c>
      <c r="I55" s="2" t="s">
        <v>4</v>
      </c>
      <c r="K55" s="5" t="s">
        <v>119</v>
      </c>
      <c r="L55" s="1">
        <v>52.1</v>
      </c>
      <c r="M55" s="2">
        <f t="shared" si="0"/>
        <v>0.24081957260177508</v>
      </c>
      <c r="N55" s="2">
        <f t="shared" si="1"/>
        <v>12.546699732552483</v>
      </c>
    </row>
    <row r="56" spans="1:14">
      <c r="A56" s="2">
        <v>11304</v>
      </c>
      <c r="B56" s="2">
        <v>113.03</v>
      </c>
      <c r="C56" s="2" t="s">
        <v>59</v>
      </c>
      <c r="D56" s="2">
        <v>1479.0213799999999</v>
      </c>
      <c r="E56" s="2">
        <v>1307.5166300000001</v>
      </c>
      <c r="F56" s="2">
        <v>-13.509729999999999</v>
      </c>
      <c r="G56" s="2">
        <v>0.26006339497495784</v>
      </c>
      <c r="H56" s="2">
        <v>0.90000000000000568</v>
      </c>
      <c r="I56" s="2" t="s">
        <v>5</v>
      </c>
      <c r="K56" s="5" t="s">
        <v>120</v>
      </c>
      <c r="L56" s="1">
        <v>52.1</v>
      </c>
      <c r="M56" s="2">
        <f t="shared" si="0"/>
        <v>0.28895932774995131</v>
      </c>
      <c r="N56" s="2">
        <f t="shared" si="1"/>
        <v>15.054780975772463</v>
      </c>
    </row>
    <row r="57" spans="1:14">
      <c r="A57" s="2">
        <v>11415</v>
      </c>
      <c r="B57" s="2">
        <v>114.14</v>
      </c>
      <c r="C57" s="2" t="s">
        <v>60</v>
      </c>
      <c r="D57" s="2">
        <v>1278.7333100000001</v>
      </c>
      <c r="E57" s="2">
        <v>1450.90075</v>
      </c>
      <c r="F57" s="2">
        <v>-9.8932599999999997</v>
      </c>
      <c r="G57" s="2">
        <v>0.25433950662556987</v>
      </c>
      <c r="H57" s="2">
        <v>1.1099999999999994</v>
      </c>
      <c r="I57" s="2" t="s">
        <v>4</v>
      </c>
      <c r="K57" s="5" t="s">
        <v>121</v>
      </c>
      <c r="L57" s="1">
        <v>52.1</v>
      </c>
      <c r="M57" s="2">
        <f t="shared" si="0"/>
        <v>0.22913469065366665</v>
      </c>
      <c r="N57" s="2">
        <f t="shared" si="1"/>
        <v>11.937917383056034</v>
      </c>
    </row>
    <row r="58" spans="1:14">
      <c r="A58" s="2">
        <v>11498</v>
      </c>
      <c r="B58" s="2">
        <v>114.97</v>
      </c>
      <c r="C58" s="2" t="s">
        <v>61</v>
      </c>
      <c r="D58" s="2">
        <v>1481.1420499999999</v>
      </c>
      <c r="E58" s="2">
        <v>1302.95371</v>
      </c>
      <c r="F58" s="2">
        <v>-13.65274</v>
      </c>
      <c r="G58" s="2">
        <v>0.26056625239226416</v>
      </c>
      <c r="H58" s="2">
        <v>0.82999999999999829</v>
      </c>
      <c r="I58" s="2" t="s">
        <v>5</v>
      </c>
      <c r="K58" s="5" t="s">
        <v>122</v>
      </c>
      <c r="L58" s="1">
        <v>52.1</v>
      </c>
      <c r="M58" s="2">
        <f t="shared" si="0"/>
        <v>0.31393524384610205</v>
      </c>
      <c r="N58" s="2">
        <f t="shared" si="1"/>
        <v>16.356026204381916</v>
      </c>
    </row>
    <row r="59" spans="1:14">
      <c r="A59" s="2">
        <v>11607</v>
      </c>
      <c r="B59" s="2">
        <v>116.06</v>
      </c>
      <c r="C59" s="2" t="s">
        <v>62</v>
      </c>
      <c r="D59" s="2">
        <v>1277.5378599999999</v>
      </c>
      <c r="E59" s="2">
        <v>1445.8021100000001</v>
      </c>
      <c r="F59" s="2">
        <v>-9.1396999999999995</v>
      </c>
      <c r="G59" s="2">
        <v>0.27154015511450919</v>
      </c>
      <c r="H59" s="2">
        <v>1.0900000000000034</v>
      </c>
      <c r="I59" s="2" t="s">
        <v>4</v>
      </c>
      <c r="K59" s="5" t="s">
        <v>123</v>
      </c>
      <c r="L59" s="1">
        <v>53.4</v>
      </c>
      <c r="M59" s="2">
        <f t="shared" si="0"/>
        <v>0.24911940836193425</v>
      </c>
      <c r="N59" s="2">
        <f t="shared" si="1"/>
        <v>13.302976406527289</v>
      </c>
    </row>
    <row r="60" spans="1:14">
      <c r="A60" s="2">
        <v>11692</v>
      </c>
      <c r="B60" s="2">
        <v>116.91</v>
      </c>
      <c r="C60" s="2" t="s">
        <v>63</v>
      </c>
      <c r="D60" s="2">
        <v>1482.5124499999999</v>
      </c>
      <c r="E60" s="2">
        <v>1309.4049199999999</v>
      </c>
      <c r="F60" s="2">
        <v>-13.69979</v>
      </c>
      <c r="G60" s="2">
        <v>0.26952512343890001</v>
      </c>
      <c r="H60" s="2">
        <v>0.84999999999999432</v>
      </c>
      <c r="I60" s="2" t="s">
        <v>5</v>
      </c>
      <c r="K60" s="5" t="s">
        <v>124</v>
      </c>
      <c r="L60" s="1">
        <v>53.4</v>
      </c>
      <c r="M60" s="2">
        <f t="shared" si="0"/>
        <v>0.31708838051635507</v>
      </c>
      <c r="N60" s="2">
        <f t="shared" si="1"/>
        <v>16.932519519573361</v>
      </c>
    </row>
    <row r="61" spans="1:14">
      <c r="A61" s="2">
        <v>11799</v>
      </c>
      <c r="B61" s="2">
        <v>117.98</v>
      </c>
      <c r="C61" s="2" t="s">
        <v>64</v>
      </c>
      <c r="D61" s="2">
        <v>1285.0129899999999</v>
      </c>
      <c r="E61" s="2">
        <v>1433.75891</v>
      </c>
      <c r="F61" s="2">
        <v>-8.5884599999999995</v>
      </c>
      <c r="G61" s="2">
        <v>0.26826021681382212</v>
      </c>
      <c r="H61" s="2">
        <v>1.0700000000000074</v>
      </c>
      <c r="I61" s="2" t="s">
        <v>4</v>
      </c>
      <c r="K61" s="5" t="s">
        <v>125</v>
      </c>
      <c r="L61" s="1">
        <v>53.4</v>
      </c>
      <c r="M61" s="2">
        <f t="shared" si="0"/>
        <v>0.25071048300357035</v>
      </c>
      <c r="N61" s="2">
        <f t="shared" si="1"/>
        <v>13.387939792390656</v>
      </c>
    </row>
    <row r="62" spans="1:14">
      <c r="A62" s="2">
        <v>11893</v>
      </c>
      <c r="B62" s="2">
        <v>118.92</v>
      </c>
      <c r="C62" s="2" t="s">
        <v>65</v>
      </c>
      <c r="D62" s="2">
        <v>1478.0685900000001</v>
      </c>
      <c r="E62" s="2">
        <v>1301.9415200000001</v>
      </c>
      <c r="F62" s="2">
        <v>-13.5335</v>
      </c>
      <c r="G62" s="2">
        <v>0.26704338084920026</v>
      </c>
      <c r="H62" s="2">
        <v>0.93999999999999773</v>
      </c>
      <c r="I62" s="2" t="s">
        <v>5</v>
      </c>
      <c r="K62" s="5" t="s">
        <v>126</v>
      </c>
      <c r="L62" s="1">
        <v>53.4</v>
      </c>
      <c r="M62" s="2">
        <f t="shared" si="0"/>
        <v>0.28408870303106482</v>
      </c>
      <c r="N62" s="2">
        <f t="shared" si="1"/>
        <v>15.170336741858861</v>
      </c>
    </row>
    <row r="63" spans="1:14">
      <c r="A63" s="2">
        <v>12000</v>
      </c>
      <c r="B63" s="2">
        <v>119.99</v>
      </c>
      <c r="C63" s="2" t="s">
        <v>66</v>
      </c>
      <c r="D63" s="2">
        <v>1282.0680199999999</v>
      </c>
      <c r="E63" s="2">
        <v>1443.3681300000001</v>
      </c>
      <c r="F63" s="2">
        <v>-9.2801399999999994</v>
      </c>
      <c r="G63" s="2">
        <v>0.26197186313810938</v>
      </c>
      <c r="H63" s="2">
        <v>1.0699999999999932</v>
      </c>
      <c r="I63" s="2" t="s">
        <v>4</v>
      </c>
      <c r="K63" s="5" t="s">
        <v>127</v>
      </c>
      <c r="L63" s="1">
        <v>53.4</v>
      </c>
      <c r="M63" s="2">
        <f t="shared" si="0"/>
        <v>0.24483351695150565</v>
      </c>
      <c r="N63" s="2">
        <f t="shared" si="1"/>
        <v>13.074109805210401</v>
      </c>
    </row>
    <row r="65" spans="12:14">
      <c r="L65" s="7"/>
      <c r="M65" s="7"/>
      <c r="N65" s="6"/>
    </row>
    <row r="66" spans="12:14">
      <c r="L66" s="2"/>
      <c r="M66" s="2"/>
      <c r="N66" s="2"/>
    </row>
  </sheetData>
  <mergeCells count="1">
    <mergeCell ref="L65:M6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Trail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Nikki</cp:lastModifiedBy>
  <dcterms:modified xsi:type="dcterms:W3CDTF">2024-11-21T07:01:14Z</dcterms:modified>
</cp:coreProperties>
</file>