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10584"/>
  </bookViews>
  <sheets>
    <sheet name="LCOE" sheetId="1" r:id="rId1"/>
  </sheets>
  <externalReferences>
    <externalReference r:id="rId2"/>
  </externalReferences>
  <definedNames>
    <definedName name="_ftn1" localSheetId="0">LCOE!#REF!</definedName>
    <definedName name="_ftnref1" localSheetId="0">LCOE!$D$6</definedName>
    <definedName name="AvB">'[1]Technical parameters'!$F$17</definedName>
    <definedName name="EB">'[1]Technical parameters'!$F$14</definedName>
    <definedName name="EO">'[1]Technical parameters'!$G$14</definedName>
    <definedName name="EP">'[1]Technical parameters'!$E$14</definedName>
    <definedName name="LB">'[1]Technical parameters'!$F$15</definedName>
    <definedName name="LP">'[1]Technical parameters'!$E$15</definedName>
    <definedName name="PBarDevB">'[1]Technical parameters'!$F$6</definedName>
    <definedName name="PBarDevO">'[1]Technical parameters'!$G$6</definedName>
    <definedName name="PbarDevP">'[1]Technical parameters'!$E$6</definedName>
    <definedName name="PBarFarmB">'[1]Technical parameters'!$F$7</definedName>
    <definedName name="PBarFarmO">'[1]Technical parameters'!$G$7</definedName>
    <definedName name="PbarFarmP">'[1]Technical parameters'!$E$7</definedName>
    <definedName name="PuDevB">'[1]Technical parameters'!$F$4</definedName>
    <definedName name="PuDevO">'[1]Technical parameters'!$G$4</definedName>
    <definedName name="PuDevP">'[1]Technical parameters'!$E$4</definedName>
    <definedName name="PuFarmB">'[1]Technical parameters'!$F$5</definedName>
    <definedName name="PuFarmO">'[1]Technical parameters'!$G$5</definedName>
    <definedName name="PuFarmP">'[1]Technical parameters'!$E$5</definedName>
    <definedName name="XLB">'[1]Technical parameters'!$F$16</definedName>
  </definedNames>
  <calcPr calcId="125725" iterate="1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<sst xmlns="http://schemas.openxmlformats.org/spreadsheetml/2006/main" count="32" uniqueCount="22">
  <si>
    <t>LCOE Based on DOE "Standardized Cost and Performance Reporting for Marine and Hydrokinetic Technologies" 2014</t>
  </si>
  <si>
    <t>[1]</t>
  </si>
  <si>
    <t>DOE "Standardized Cost and Performance Reporting for Marine and Hydrokinetic Technologies" 2014</t>
  </si>
  <si>
    <t>Pg 4</t>
  </si>
  <si>
    <t>FCR</t>
  </si>
  <si>
    <t>=</t>
  </si>
  <si>
    <t>[2]</t>
  </si>
  <si>
    <t>Pg 17</t>
  </si>
  <si>
    <t>ICC</t>
  </si>
  <si>
    <t>O&amp;M</t>
  </si>
  <si>
    <t>AEP</t>
  </si>
  <si>
    <t>LCOE</t>
  </si>
  <si>
    <t>$/kWh</t>
  </si>
  <si>
    <t>[3]</t>
  </si>
  <si>
    <t>[4]</t>
  </si>
  <si>
    <t>[5]</t>
  </si>
  <si>
    <t>CBS Section 1 (See CBS document within this directory)</t>
  </si>
  <si>
    <t>CBS Section 2 (See CBS document within this directory)</t>
  </si>
  <si>
    <t>MWh/yr</t>
  </si>
  <si>
    <t>$k</t>
  </si>
  <si>
    <t>$k/yr</t>
  </si>
  <si>
    <t>AEP Tab: "10-11. TAEP, AEC, AEP" (See AEP document within this directory)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</si>
</sst>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3" fillId="4" borderId="0" xfId="0" applyFont="1" applyFill="1" applyBorder="1" applyAlignment="1">
      <alignment horizontal="left"/>
    </xf>
    <xf numFmtId="0" fontId="0" fillId="4" borderId="7" xfId="0" applyFill="1" applyBorder="1"/>
    <xf numFmtId="0" fontId="0" fillId="4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/>
    <xf numFmtId="0" fontId="3" fillId="4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5" fillId="4" borderId="0" xfId="0" quotePrefix="1" applyFont="1" applyFill="1" applyBorder="1" applyAlignment="1">
      <alignment vertical="center"/>
    </xf>
    <xf numFmtId="0" fontId="5" fillId="4" borderId="0" xfId="0" applyFont="1" applyFill="1" applyBorder="1"/>
    <xf numFmtId="0" fontId="5" fillId="4" borderId="5" xfId="0" applyFont="1" applyFill="1" applyBorder="1"/>
    <xf numFmtId="0" fontId="0" fillId="2" borderId="4" xfId="0" applyFill="1" applyBorder="1"/>
    <xf numFmtId="0" fontId="0" fillId="2" borderId="0" xfId="0" quotePrefix="1" applyFill="1" applyBorder="1"/>
    <xf numFmtId="0" fontId="4" fillId="2" borderId="0" xfId="0" applyFont="1" applyFill="1" applyBorder="1"/>
    <xf numFmtId="165" fontId="0" fillId="2" borderId="9" xfId="1" applyNumberFormat="1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164" fontId="2" fillId="2" borderId="0" xfId="0" applyNumberFormat="1" applyFont="1" applyFill="1" applyBorder="1"/>
    <xf numFmtId="0" fontId="7" fillId="2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/>
    <xf numFmtId="0" fontId="5" fillId="4" borderId="0" xfId="0" applyFont="1" applyFill="1" applyBorder="1" applyAlignment="1">
      <alignment horizontal="right"/>
    </xf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</xdr:colOff>
      <xdr:row>2</xdr:row>
      <xdr:rowOff>38100</xdr:rowOff>
    </xdr:from>
    <xdr:to>
      <xdr:col>4</xdr:col>
      <xdr:colOff>565149</xdr:colOff>
      <xdr:row>3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93520" y="228600"/>
          <a:ext cx="1510029" cy="3124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n/Documents/LCOE/Carbon%20Trust%20Method%20-%20OutOfDate/Centipod%20LCOE%20-%20GB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 parameters"/>
      <sheetName val="Technical parameters"/>
      <sheetName val="Cost of energy"/>
      <sheetName val="Chart - Cost of energy"/>
      <sheetName val="Chart - Capital cost breakdown"/>
      <sheetName val="Chart - Operating cost breakdow"/>
      <sheetName val="chtSummary plotting"/>
    </sheetNames>
    <sheetDataSet>
      <sheetData sheetId="0"/>
      <sheetData sheetId="1">
        <row r="4">
          <cell r="E4">
            <v>1500</v>
          </cell>
          <cell r="F4">
            <v>1500</v>
          </cell>
          <cell r="G4">
            <v>1500</v>
          </cell>
        </row>
        <row r="5">
          <cell r="E5">
            <v>1500</v>
          </cell>
          <cell r="F5">
            <v>1500</v>
          </cell>
          <cell r="G5">
            <v>1500</v>
          </cell>
        </row>
        <row r="6">
          <cell r="E6">
            <v>250</v>
          </cell>
          <cell r="F6">
            <v>275</v>
          </cell>
          <cell r="G6">
            <v>300</v>
          </cell>
        </row>
        <row r="7">
          <cell r="E7">
            <v>250</v>
          </cell>
          <cell r="F7">
            <v>275</v>
          </cell>
          <cell r="G7">
            <v>300</v>
          </cell>
        </row>
        <row r="14">
          <cell r="E14">
            <v>1914060</v>
          </cell>
          <cell r="F14">
            <v>2197008</v>
          </cell>
          <cell r="G14">
            <v>2421702</v>
          </cell>
        </row>
        <row r="15">
          <cell r="E15">
            <v>18</v>
          </cell>
          <cell r="F15">
            <v>20</v>
          </cell>
        </row>
        <row r="16">
          <cell r="F16">
            <v>0.96</v>
          </cell>
        </row>
        <row r="17">
          <cell r="F17">
            <v>0.95</v>
          </cell>
        </row>
      </sheetData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workbookViewId="0">
      <selection activeCell="J27" sqref="J27"/>
    </sheetView>
  </sheetViews>
  <sheetFormatPr defaultRowHeight="14.4"/>
  <cols>
    <col min="5" max="5" width="10" bestFit="1" customWidth="1"/>
  </cols>
  <sheetData>
    <row r="1" spans="2:13" ht="15" thickBot="1"/>
    <row r="2" spans="2:13" ht="15" thickTop="1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2:1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3">
      <c r="B5" s="9" t="s">
        <v>6</v>
      </c>
      <c r="C5" s="10" t="s">
        <v>4</v>
      </c>
      <c r="D5" s="11" t="s">
        <v>5</v>
      </c>
      <c r="E5" s="26">
        <v>0.108</v>
      </c>
      <c r="F5" s="12"/>
      <c r="G5" s="12"/>
      <c r="H5" s="12"/>
      <c r="I5" s="12"/>
      <c r="J5" s="12"/>
      <c r="K5" s="12"/>
      <c r="L5" s="12"/>
      <c r="M5" s="13"/>
    </row>
    <row r="6" spans="2:1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3">
      <c r="B7" s="4" t="s">
        <v>13</v>
      </c>
      <c r="C7" s="8" t="s">
        <v>8</v>
      </c>
      <c r="D7" s="15" t="s">
        <v>5</v>
      </c>
      <c r="E7" s="17">
        <v>2855</v>
      </c>
      <c r="F7" s="16" t="s">
        <v>19</v>
      </c>
      <c r="G7" s="5"/>
      <c r="H7" s="5"/>
      <c r="I7" s="5"/>
      <c r="J7" s="5"/>
      <c r="K7" s="5"/>
      <c r="L7" s="5"/>
      <c r="M7" s="6"/>
    </row>
    <row r="8" spans="2:13">
      <c r="B8" s="4" t="s">
        <v>14</v>
      </c>
      <c r="C8" s="8" t="s">
        <v>9</v>
      </c>
      <c r="D8" s="15" t="s">
        <v>5</v>
      </c>
      <c r="E8" s="17">
        <v>87</v>
      </c>
      <c r="F8" s="16" t="s">
        <v>20</v>
      </c>
      <c r="G8" s="5"/>
      <c r="H8" s="5"/>
      <c r="I8" s="5"/>
      <c r="J8" s="5"/>
      <c r="K8" s="5"/>
      <c r="L8" s="5"/>
      <c r="M8" s="6"/>
    </row>
    <row r="9" spans="2:13">
      <c r="B9" s="4" t="s">
        <v>15</v>
      </c>
      <c r="C9" s="8" t="s">
        <v>10</v>
      </c>
      <c r="D9" s="15" t="s">
        <v>5</v>
      </c>
      <c r="E9" s="17">
        <v>1053</v>
      </c>
      <c r="F9" s="16" t="s">
        <v>18</v>
      </c>
      <c r="G9" s="5"/>
      <c r="H9" s="5"/>
      <c r="I9" s="5"/>
      <c r="J9" s="5"/>
      <c r="K9" s="5"/>
      <c r="L9" s="5"/>
      <c r="M9" s="6"/>
    </row>
    <row r="10" spans="2:13"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>
      <c r="B11" s="14"/>
      <c r="C11" s="18" t="s">
        <v>11</v>
      </c>
      <c r="D11" s="19" t="s">
        <v>5</v>
      </c>
      <c r="E11" s="20">
        <f>($E$7*$E$5+$E$8)/$E$9</f>
        <v>0.37544159544159544</v>
      </c>
      <c r="F11" s="21" t="s">
        <v>12</v>
      </c>
      <c r="G11" s="5"/>
      <c r="H11" s="5"/>
      <c r="I11" s="5"/>
      <c r="J11" s="5"/>
      <c r="K11" s="5"/>
      <c r="L11" s="5"/>
      <c r="M11" s="6"/>
    </row>
    <row r="12" spans="2:13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2:13"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2:13">
      <c r="B14" s="22" t="s">
        <v>1</v>
      </c>
      <c r="C14" s="1" t="s">
        <v>3</v>
      </c>
      <c r="D14" s="34" t="s">
        <v>2</v>
      </c>
      <c r="E14" s="34"/>
      <c r="F14" s="34"/>
      <c r="G14" s="34"/>
      <c r="H14" s="34"/>
      <c r="I14" s="34"/>
      <c r="J14" s="34"/>
      <c r="K14" s="34"/>
      <c r="L14" s="34"/>
      <c r="M14" s="35"/>
    </row>
    <row r="15" spans="2:13">
      <c r="B15" s="22" t="s">
        <v>6</v>
      </c>
      <c r="C15" s="7" t="s">
        <v>7</v>
      </c>
      <c r="D15" s="34" t="s">
        <v>2</v>
      </c>
      <c r="E15" s="34"/>
      <c r="F15" s="34"/>
      <c r="G15" s="34"/>
      <c r="H15" s="34"/>
      <c r="I15" s="34"/>
      <c r="J15" s="34"/>
      <c r="K15" s="34"/>
      <c r="L15" s="34"/>
      <c r="M15" s="35"/>
    </row>
    <row r="16" spans="2:13">
      <c r="B16" s="22" t="s">
        <v>13</v>
      </c>
      <c r="C16" s="7"/>
      <c r="D16" s="1" t="s">
        <v>16</v>
      </c>
      <c r="E16" s="1"/>
      <c r="F16" s="1"/>
      <c r="G16" s="1"/>
      <c r="H16" s="1"/>
      <c r="I16" s="1"/>
      <c r="J16" s="1"/>
      <c r="K16" s="1"/>
      <c r="L16" s="1"/>
      <c r="M16" s="23"/>
    </row>
    <row r="17" spans="2:13">
      <c r="B17" s="22" t="s">
        <v>14</v>
      </c>
      <c r="C17" s="7"/>
      <c r="D17" s="1" t="s">
        <v>17</v>
      </c>
      <c r="E17" s="1"/>
      <c r="F17" s="1"/>
      <c r="G17" s="1"/>
      <c r="H17" s="1"/>
      <c r="I17" s="1"/>
      <c r="J17" s="1"/>
      <c r="K17" s="1"/>
      <c r="L17" s="1"/>
      <c r="M17" s="23"/>
    </row>
    <row r="18" spans="2:13" ht="15" thickBot="1">
      <c r="B18" s="24" t="s">
        <v>15</v>
      </c>
      <c r="C18" s="2"/>
      <c r="D18" s="25" t="s">
        <v>21</v>
      </c>
      <c r="E18" s="2"/>
      <c r="F18" s="2"/>
      <c r="G18" s="2"/>
      <c r="H18" s="2"/>
      <c r="I18" s="2"/>
      <c r="J18" s="2"/>
      <c r="K18" s="2"/>
      <c r="L18" s="2"/>
      <c r="M18" s="3"/>
    </row>
    <row r="19" spans="2:13" ht="15" thickTop="1"/>
    <row r="24" spans="2:13">
      <c r="I24" s="27"/>
    </row>
  </sheetData>
  <mergeCells count="5">
    <mergeCell ref="B2:M2"/>
    <mergeCell ref="B3:B4"/>
    <mergeCell ref="C3:M4"/>
    <mergeCell ref="D14:M14"/>
    <mergeCell ref="D15:M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LCOE</vt:lpstr>
      <vt:lpstr>LCOE!_ftnref1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2015-10-28T21:57:53Z</dcterms:created>
  <dcterms:modified xsi:type="dcterms:W3CDTF">2016-01-26T06:43:46Z</dcterms:modified>
</cp:coreProperties>
</file>